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 checkCompatibility="1"/>
  <mc:AlternateContent xmlns:mc="http://schemas.openxmlformats.org/markup-compatibility/2006">
    <mc:Choice Requires="x15">
      <x15ac:absPath xmlns:x15ac="http://schemas.microsoft.com/office/spreadsheetml/2010/11/ac" url="/Users/ReeceFlynn/Documents/Royal Conservatoire of Scotland/Die Fledermaus/Flyplots/"/>
    </mc:Choice>
  </mc:AlternateContent>
  <bookViews>
    <workbookView xWindow="0" yWindow="460" windowWidth="25600" windowHeight="14180"/>
  </bookViews>
  <sheets>
    <sheet name="Fly Plot" sheetId="1" r:id="rId1"/>
    <sheet name="Kleets" sheetId="4" r:id="rId2"/>
    <sheet name="Deads" sheetId="6" r:id="rId3"/>
    <sheet name="Reference" sheetId="2" r:id="rId4"/>
  </sheets>
  <definedNames>
    <definedName name="_xlnm.Print_Area" localSheetId="0">'Fly Plot'!$A$1:$N$64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3" i="1" l="1"/>
  <c r="L19" i="1"/>
  <c r="L39" i="1"/>
  <c r="L44" i="1"/>
  <c r="L49" i="1"/>
  <c r="L41" i="1"/>
  <c r="L31" i="1"/>
  <c r="L12" i="1"/>
  <c r="L10" i="1"/>
  <c r="L45" i="1"/>
  <c r="L46" i="1"/>
  <c r="L47" i="1"/>
  <c r="L24" i="1"/>
  <c r="L25" i="1"/>
  <c r="L17" i="1"/>
  <c r="L51" i="1"/>
  <c r="L43" i="1"/>
  <c r="L38" i="1"/>
  <c r="L36" i="1"/>
  <c r="L29" i="1"/>
  <c r="L27" i="1"/>
  <c r="L21" i="1"/>
  <c r="L14" i="1"/>
</calcChain>
</file>

<file path=xl/comments1.xml><?xml version="1.0" encoding="utf-8"?>
<comments xmlns="http://schemas.openxmlformats.org/spreadsheetml/2006/main">
  <authors>
    <author>RSAMD</author>
  </authors>
  <commentList>
    <comment ref="D1" authorId="0">
      <text>
        <r>
          <rPr>
            <b/>
            <sz val="8"/>
            <color indexed="81"/>
            <rFont val="Tahoma"/>
          </rPr>
          <t xml:space="preserve">Insert name of the show.
</t>
        </r>
        <r>
          <rPr>
            <sz val="8"/>
            <color indexed="81"/>
            <rFont val="Tahoma"/>
          </rPr>
          <t xml:space="preserve">
</t>
        </r>
      </text>
    </comment>
    <comment ref="E3" authorId="0">
      <text>
        <r>
          <rPr>
            <b/>
            <sz val="8"/>
            <color indexed="81"/>
            <rFont val="Tahoma"/>
          </rPr>
          <t>Insert the name of the Technical Stage Manager.</t>
        </r>
        <r>
          <rPr>
            <sz val="8"/>
            <color indexed="81"/>
            <rFont val="Tahoma"/>
          </rPr>
          <t xml:space="preserve">
</t>
        </r>
      </text>
    </comment>
    <comment ref="E8" authorId="0">
      <text>
        <r>
          <rPr>
            <b/>
            <sz val="8"/>
            <color indexed="81"/>
            <rFont val="Tahoma"/>
          </rPr>
          <t>Insert the Type of Piece or equipment that you are hanging on the bar.</t>
        </r>
        <r>
          <rPr>
            <sz val="8"/>
            <color indexed="81"/>
            <rFont val="Tahoma"/>
          </rPr>
          <t xml:space="preserve">
</t>
        </r>
      </text>
    </comment>
    <comment ref="J8" authorId="0">
      <text>
        <r>
          <rPr>
            <b/>
            <sz val="8"/>
            <color indexed="81"/>
            <rFont val="Tahoma"/>
          </rPr>
          <t>Insert the number of weights that is put in the cradle of the counterweight set to Balance it.</t>
        </r>
        <r>
          <rPr>
            <sz val="8"/>
            <color indexed="81"/>
            <rFont val="Tahoma"/>
          </rPr>
          <t xml:space="preserve">
</t>
        </r>
      </text>
    </comment>
    <comment ref="L8" authorId="0">
      <text>
        <r>
          <rPr>
            <b/>
            <sz val="8"/>
            <color indexed="81"/>
            <rFont val="Tahoma"/>
          </rPr>
          <t xml:space="preserve">Weight in the cradle.
</t>
        </r>
      </text>
    </comment>
    <comment ref="A9" authorId="0">
      <text>
        <r>
          <rPr>
            <b/>
            <sz val="8"/>
            <color indexed="81"/>
            <rFont val="Tahoma"/>
          </rPr>
          <t xml:space="preserve">Bar Number of the counterweight sets in the New Athenaeum Theatre.
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RSAMD</author>
  </authors>
  <commentList>
    <comment ref="B3" authorId="0">
      <text>
        <r>
          <rPr>
            <b/>
            <sz val="8"/>
            <color indexed="81"/>
            <rFont val="Tahoma"/>
          </rPr>
          <t>Insert the name of the Technical Stage Manager.</t>
        </r>
        <r>
          <rPr>
            <sz val="8"/>
            <color indexed="81"/>
            <rFont val="Tahoma"/>
          </rPr>
          <t xml:space="preserve">
</t>
        </r>
      </text>
    </comment>
    <comment ref="B7" authorId="0">
      <text>
        <r>
          <rPr>
            <b/>
            <sz val="8"/>
            <color indexed="81"/>
            <rFont val="Tahoma"/>
          </rPr>
          <t xml:space="preserve">Insert the Type of Piece or equipment that is on the other end of your rope.
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RSAMD</author>
  </authors>
  <commentList>
    <comment ref="C3" authorId="0">
      <text>
        <r>
          <rPr>
            <b/>
            <sz val="8"/>
            <color indexed="81"/>
            <rFont val="Tahoma"/>
          </rPr>
          <t>Insert the name of the Technical Stage Manager.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<sst xmlns="http://schemas.openxmlformats.org/spreadsheetml/2006/main" count="209" uniqueCount="118">
  <si>
    <t>Show</t>
  </si>
  <si>
    <t xml:space="preserve">DIE FLEDERMAUS </t>
  </si>
  <si>
    <t>Head Flyperson</t>
  </si>
  <si>
    <t>Reece J Flynn</t>
  </si>
  <si>
    <t>Date</t>
  </si>
  <si>
    <t>Version No</t>
  </si>
  <si>
    <r>
      <rPr>
        <i/>
        <sz val="10"/>
        <rFont val="Arial"/>
        <family val="2"/>
      </rPr>
      <t>Setting Line 800mm from front of Permanent Stage.                                          Back Wall at 10000 from setting Line.</t>
    </r>
    <r>
      <rPr>
        <sz val="10"/>
        <rFont val="Arial"/>
      </rPr>
      <t xml:space="preserve"> </t>
    </r>
  </si>
  <si>
    <t>Bar No.</t>
  </si>
  <si>
    <t xml:space="preserve">IN/OUT DEADS </t>
  </si>
  <si>
    <t>Type of System</t>
  </si>
  <si>
    <t>Flying Piece</t>
  </si>
  <si>
    <t xml:space="preserve">Flying </t>
  </si>
  <si>
    <t>distance from</t>
  </si>
  <si>
    <t xml:space="preserve">Actual </t>
  </si>
  <si>
    <t>Weights</t>
  </si>
  <si>
    <t>setting line (mm)</t>
  </si>
  <si>
    <t>Weight (kg)</t>
  </si>
  <si>
    <t>Stationary</t>
  </si>
  <si>
    <t>SPCW</t>
  </si>
  <si>
    <t>CYC</t>
  </si>
  <si>
    <t>LX12</t>
  </si>
  <si>
    <t>LX11</t>
  </si>
  <si>
    <t>LX10</t>
  </si>
  <si>
    <t xml:space="preserve">BORDER w/ BAR EXTENTIONS </t>
  </si>
  <si>
    <t>LX9</t>
  </si>
  <si>
    <t>LX8</t>
  </si>
  <si>
    <t xml:space="preserve">IN </t>
  </si>
  <si>
    <t>OUT</t>
  </si>
  <si>
    <t>BALLROOM SOFTS</t>
  </si>
  <si>
    <t>DPCW</t>
  </si>
  <si>
    <t>BORDER</t>
  </si>
  <si>
    <t>LX7</t>
  </si>
  <si>
    <t>LX6</t>
  </si>
  <si>
    <t>LX5</t>
  </si>
  <si>
    <t>LX4</t>
  </si>
  <si>
    <t>BACKING FLAT</t>
  </si>
  <si>
    <t>LX3</t>
  </si>
  <si>
    <t>LX2</t>
  </si>
  <si>
    <t>LX1</t>
  </si>
  <si>
    <t>PRISON BARS (Fixed to letter box)</t>
  </si>
  <si>
    <t>LETTER BOX (Hotel Softs Built In)</t>
  </si>
  <si>
    <t>Full Black</t>
  </si>
  <si>
    <t>Winch</t>
  </si>
  <si>
    <t xml:space="preserve">Winch Bar </t>
  </si>
  <si>
    <t>Border</t>
  </si>
  <si>
    <t>SWL 250 kg</t>
  </si>
  <si>
    <t xml:space="preserve">Tormentors </t>
  </si>
  <si>
    <t xml:space="preserve"> Opening Aperture 8000mm  to 11200mm (Pros Width)</t>
  </si>
  <si>
    <t>SPCW = Single Purchase Counterweight Set</t>
  </si>
  <si>
    <t>DPCW = Double Purchase Counterweight Set</t>
  </si>
  <si>
    <t>NOTES :</t>
  </si>
  <si>
    <t>27.04.2017</t>
  </si>
  <si>
    <t>Kleet Hooks</t>
  </si>
  <si>
    <t xml:space="preserve">STAGE END </t>
  </si>
  <si>
    <t>Rope Type</t>
  </si>
  <si>
    <t>Y</t>
  </si>
  <si>
    <t>Onstage CYC Bar Extensions</t>
  </si>
  <si>
    <t>Diagonal LX Bar</t>
  </si>
  <si>
    <t>Hemp</t>
  </si>
  <si>
    <t>X</t>
  </si>
  <si>
    <t>Centre CYC Extension</t>
  </si>
  <si>
    <t>W</t>
  </si>
  <si>
    <t>Border Bar Extension</t>
  </si>
  <si>
    <t>V</t>
  </si>
  <si>
    <t xml:space="preserve">Diagnoal LX Bar </t>
  </si>
  <si>
    <t>U</t>
  </si>
  <si>
    <t>DS CYC Bar Extension</t>
  </si>
  <si>
    <t>T</t>
  </si>
  <si>
    <t>S</t>
  </si>
  <si>
    <t>R</t>
  </si>
  <si>
    <t>Q</t>
  </si>
  <si>
    <t>P</t>
  </si>
  <si>
    <t>O</t>
  </si>
  <si>
    <t>N</t>
  </si>
  <si>
    <t>M</t>
  </si>
  <si>
    <t>L</t>
  </si>
  <si>
    <t>K</t>
  </si>
  <si>
    <t>Onstage Dog Leg</t>
  </si>
  <si>
    <t>J</t>
  </si>
  <si>
    <t>Centre Dog Leg</t>
  </si>
  <si>
    <t>I</t>
  </si>
  <si>
    <t xml:space="preserve">H </t>
  </si>
  <si>
    <t>G</t>
  </si>
  <si>
    <t>F</t>
  </si>
  <si>
    <t>DS Dog Leg</t>
  </si>
  <si>
    <t>E</t>
  </si>
  <si>
    <t xml:space="preserve">D </t>
  </si>
  <si>
    <t>DSR LX Boom</t>
  </si>
  <si>
    <t>C</t>
  </si>
  <si>
    <t>DSR Dog Leg</t>
  </si>
  <si>
    <t>LX 3 Brail Line</t>
  </si>
  <si>
    <t>B</t>
  </si>
  <si>
    <t>Pendants LX Bar</t>
  </si>
  <si>
    <t>A</t>
  </si>
  <si>
    <t xml:space="preserve">OUT DEAD </t>
  </si>
  <si>
    <t xml:space="preserve">IN DEAD </t>
  </si>
  <si>
    <t xml:space="preserve">STATIONARY DEAD </t>
  </si>
  <si>
    <t>Empty bar</t>
  </si>
  <si>
    <t>LX Bars</t>
  </si>
  <si>
    <t>DP CW Bars</t>
  </si>
  <si>
    <t>Stationary Dead</t>
  </si>
  <si>
    <t xml:space="preserve"> </t>
  </si>
  <si>
    <t xml:space="preserve">IN Dead </t>
  </si>
  <si>
    <t>Out Dead</t>
  </si>
  <si>
    <t>NOTES:</t>
  </si>
  <si>
    <t xml:space="preserve"> V3</t>
  </si>
  <si>
    <t>German Masking OUT</t>
  </si>
  <si>
    <t>TOP KLEET</t>
  </si>
  <si>
    <t>BOTTOM KLEET</t>
  </si>
  <si>
    <t xml:space="preserve">German Masking IN </t>
  </si>
  <si>
    <t>German Leg Masking OUT</t>
  </si>
  <si>
    <t>German Leg Masking IN</t>
  </si>
  <si>
    <t>German Masking</t>
  </si>
  <si>
    <t>Occupied Kleets</t>
  </si>
  <si>
    <t>Hotel Soft</t>
  </si>
  <si>
    <t>Empty Bar</t>
  </si>
  <si>
    <t xml:space="preserve">Empty Bar </t>
  </si>
  <si>
    <t>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</si>
</sst>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4"/>
      <name val="Garamond"/>
      <family val="1"/>
    </font>
    <font>
      <b/>
      <sz val="10"/>
      <name val="Arial"/>
      <family val="2"/>
    </font>
    <font>
      <i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22"/>
      <name val="Arial"/>
      <family val="2"/>
    </font>
    <font>
      <b/>
      <sz val="20"/>
      <name val="Garamond"/>
      <family val="1"/>
    </font>
    <font>
      <sz val="10"/>
      <name val="Arial"/>
    </font>
    <font>
      <b/>
      <u/>
      <sz val="16"/>
      <name val="Arial"/>
    </font>
    <font>
      <sz val="10"/>
      <color theme="1"/>
      <name val="Arial"/>
    </font>
    <font>
      <sz val="10"/>
      <name val="Arial"/>
      <family val="2"/>
    </font>
    <font>
      <b/>
      <u/>
      <sz val="16"/>
      <name val="Arial"/>
      <family val="2"/>
    </font>
    <font>
      <b/>
      <sz val="16"/>
      <name val="Garamond"/>
      <family val="1"/>
    </font>
    <font>
      <b/>
      <sz val="14"/>
      <name val="Garamond"/>
      <family val="1"/>
    </font>
    <font>
      <sz val="10"/>
      <color theme="2" tint="-0.749992370372631"/>
      <name val="Arial"/>
    </font>
    <font>
      <b/>
      <sz val="10"/>
      <color theme="2" tint="-0.749992370372631"/>
      <name val="Arial"/>
    </font>
    <font>
      <sz val="10"/>
      <color rgb="FFFFFF00"/>
      <name val="Arial"/>
    </font>
    <font>
      <b/>
      <sz val="10"/>
      <color rgb="FFFFFF00"/>
      <name val="Arial"/>
    </font>
    <font>
      <sz val="8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AF1"/>
        <bgColor indexed="64"/>
      </patternFill>
    </fill>
    <fill>
      <patternFill patternType="solid">
        <fgColor rgb="FFFF8B3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0" fillId="4" borderId="0" xfId="0" applyFill="1" applyProtection="1">
      <protection hidden="1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5" borderId="0" xfId="0" applyFill="1" applyBorder="1" applyAlignment="1">
      <alignment horizontal="center"/>
    </xf>
    <xf numFmtId="0" fontId="2" fillId="0" borderId="0" xfId="0" applyFont="1" applyBorder="1" applyAlignment="1"/>
    <xf numFmtId="0" fontId="3" fillId="5" borderId="0" xfId="0" applyFont="1" applyFill="1" applyBorder="1" applyAlignment="1">
      <alignment horizontal="center"/>
    </xf>
    <xf numFmtId="0" fontId="0" fillId="5" borderId="0" xfId="0" applyFill="1"/>
    <xf numFmtId="0" fontId="0" fillId="11" borderId="13" xfId="0" applyFill="1" applyBorder="1"/>
    <xf numFmtId="0" fontId="0" fillId="11" borderId="14" xfId="0" applyFill="1" applyBorder="1"/>
    <xf numFmtId="0" fontId="0" fillId="11" borderId="15" xfId="0" applyFill="1" applyBorder="1"/>
    <xf numFmtId="0" fontId="0" fillId="9" borderId="8" xfId="0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1" xfId="0" applyFill="1" applyBorder="1"/>
    <xf numFmtId="0" fontId="0" fillId="9" borderId="0" xfId="0" applyFill="1" applyBorder="1"/>
    <xf numFmtId="0" fontId="0" fillId="9" borderId="11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10" xfId="0" applyFill="1" applyBorder="1"/>
    <xf numFmtId="0" fontId="0" fillId="12" borderId="1" xfId="0" applyFill="1" applyBorder="1"/>
    <xf numFmtId="0" fontId="0" fillId="12" borderId="0" xfId="0" applyFill="1" applyBorder="1"/>
    <xf numFmtId="0" fontId="0" fillId="12" borderId="11" xfId="0" applyFill="1" applyBorder="1"/>
    <xf numFmtId="0" fontId="0" fillId="12" borderId="2" xfId="0" applyFill="1" applyBorder="1"/>
    <xf numFmtId="0" fontId="0" fillId="12" borderId="3" xfId="0" applyFill="1" applyBorder="1"/>
    <xf numFmtId="0" fontId="0" fillId="12" borderId="4" xfId="0" applyFill="1" applyBorder="1"/>
    <xf numFmtId="0" fontId="0" fillId="6" borderId="16" xfId="0" applyFill="1" applyBorder="1" applyAlignment="1" applyProtection="1">
      <protection locked="0"/>
    </xf>
    <xf numFmtId="0" fontId="2" fillId="0" borderId="0" xfId="0" applyFont="1" applyFill="1" applyBorder="1"/>
    <xf numFmtId="0" fontId="0" fillId="0" borderId="0" xfId="0" applyBorder="1" applyAlignment="1"/>
    <xf numFmtId="0" fontId="0" fillId="13" borderId="26" xfId="0" applyFill="1" applyBorder="1" applyAlignment="1"/>
    <xf numFmtId="0" fontId="0" fillId="5" borderId="0" xfId="0" applyFill="1" applyBorder="1" applyAlignment="1"/>
    <xf numFmtId="0" fontId="2" fillId="5" borderId="0" xfId="0" applyFont="1" applyFill="1" applyBorder="1" applyAlignment="1"/>
    <xf numFmtId="0" fontId="0" fillId="0" borderId="26" xfId="0" applyBorder="1"/>
    <xf numFmtId="0" fontId="0" fillId="8" borderId="26" xfId="0" applyFill="1" applyBorder="1" applyAlignment="1">
      <alignment horizontal="center"/>
    </xf>
    <xf numFmtId="0" fontId="11" fillId="0" borderId="26" xfId="0" applyFont="1" applyBorder="1"/>
    <xf numFmtId="0" fontId="2" fillId="0" borderId="0" xfId="0" applyFont="1" applyBorder="1"/>
    <xf numFmtId="0" fontId="0" fillId="12" borderId="26" xfId="0" applyFill="1" applyBorder="1" applyAlignment="1"/>
    <xf numFmtId="0" fontId="0" fillId="6" borderId="26" xfId="0" applyFill="1" applyBorder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hidden="1"/>
    </xf>
    <xf numFmtId="0" fontId="0" fillId="0" borderId="26" xfId="0" applyBorder="1" applyAlignment="1">
      <alignment horizontal="center"/>
    </xf>
    <xf numFmtId="0" fontId="0" fillId="0" borderId="26" xfId="0" applyBorder="1" applyAlignment="1" applyProtection="1">
      <alignment horizontal="left" indent="1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hidden="1"/>
    </xf>
    <xf numFmtId="0" fontId="11" fillId="0" borderId="26" xfId="0" applyFont="1" applyBorder="1" applyAlignment="1">
      <alignment horizontal="center"/>
    </xf>
    <xf numFmtId="12" fontId="11" fillId="0" borderId="26" xfId="0" applyNumberFormat="1" applyFont="1" applyBorder="1" applyAlignment="1" applyProtection="1">
      <alignment horizontal="left" indent="1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/>
      <protection hidden="1"/>
    </xf>
    <xf numFmtId="0" fontId="6" fillId="0" borderId="26" xfId="0" applyFont="1" applyBorder="1" applyAlignment="1">
      <alignment horizontal="center"/>
    </xf>
    <xf numFmtId="0" fontId="6" fillId="0" borderId="26" xfId="0" applyFont="1" applyFill="1" applyBorder="1"/>
    <xf numFmtId="0" fontId="0" fillId="0" borderId="26" xfId="0" applyBorder="1" applyAlignment="1" applyProtection="1">
      <alignment horizontal="left" indent="1"/>
    </xf>
    <xf numFmtId="0" fontId="0" fillId="0" borderId="26" xfId="0" applyBorder="1" applyAlignment="1" applyProtection="1">
      <alignment horizontal="center"/>
    </xf>
    <xf numFmtId="0" fontId="3" fillId="0" borderId="26" xfId="0" applyFont="1" applyBorder="1" applyAlignment="1">
      <alignment horizontal="center"/>
    </xf>
    <xf numFmtId="12" fontId="0" fillId="0" borderId="26" xfId="0" applyNumberFormat="1" applyBorder="1" applyAlignment="1" applyProtection="1">
      <alignment horizontal="left" indent="1"/>
      <protection locked="0"/>
    </xf>
    <xf numFmtId="0" fontId="0" fillId="0" borderId="26" xfId="0" applyFill="1" applyBorder="1"/>
    <xf numFmtId="0" fontId="0" fillId="0" borderId="14" xfId="0" applyBorder="1"/>
    <xf numFmtId="0" fontId="0" fillId="9" borderId="26" xfId="0" applyFill="1" applyBorder="1" applyAlignment="1">
      <alignment horizontal="center"/>
    </xf>
    <xf numFmtId="0" fontId="0" fillId="0" borderId="26" xfId="0" applyFont="1" applyFill="1" applyBorder="1"/>
    <xf numFmtId="0" fontId="0" fillId="8" borderId="26" xfId="0" applyFill="1" applyBorder="1"/>
    <xf numFmtId="0" fontId="0" fillId="8" borderId="26" xfId="0" applyFill="1" applyBorder="1" applyAlignment="1" applyProtection="1">
      <alignment horizontal="left" indent="1"/>
      <protection locked="0"/>
    </xf>
    <xf numFmtId="0" fontId="0" fillId="8" borderId="26" xfId="0" applyFill="1" applyBorder="1" applyAlignment="1" applyProtection="1">
      <alignment horizontal="center"/>
      <protection locked="0"/>
    </xf>
    <xf numFmtId="0" fontId="2" fillId="8" borderId="26" xfId="0" applyFont="1" applyFill="1" applyBorder="1" applyAlignment="1" applyProtection="1">
      <alignment horizontal="center"/>
      <protection hidden="1"/>
    </xf>
    <xf numFmtId="0" fontId="10" fillId="5" borderId="26" xfId="0" applyFont="1" applyFill="1" applyBorder="1" applyAlignment="1">
      <alignment horizontal="center"/>
    </xf>
    <xf numFmtId="0" fontId="0" fillId="3" borderId="26" xfId="0" applyFill="1" applyBorder="1" applyAlignment="1" applyProtection="1">
      <alignment horizontal="left" indent="1"/>
      <protection locked="0"/>
    </xf>
    <xf numFmtId="0" fontId="0" fillId="3" borderId="26" xfId="0" applyFill="1" applyBorder="1" applyAlignment="1" applyProtection="1">
      <alignment horizontal="center"/>
      <protection locked="0"/>
    </xf>
    <xf numFmtId="12" fontId="0" fillId="8" borderId="26" xfId="0" applyNumberFormat="1" applyFill="1" applyBorder="1" applyAlignment="1" applyProtection="1">
      <alignment horizontal="left" indent="1"/>
      <protection locked="0"/>
    </xf>
    <xf numFmtId="0" fontId="0" fillId="0" borderId="26" xfId="0" applyFont="1" applyBorder="1" applyAlignment="1">
      <alignment horizontal="center"/>
    </xf>
    <xf numFmtId="0" fontId="0" fillId="5" borderId="0" xfId="0" applyFill="1" applyBorder="1"/>
    <xf numFmtId="0" fontId="9" fillId="5" borderId="0" xfId="0" applyFont="1" applyFill="1" applyBorder="1" applyAlignment="1"/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0" fillId="5" borderId="30" xfId="0" applyFill="1" applyBorder="1" applyAlignment="1" applyProtection="1"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29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7" borderId="31" xfId="0" applyFill="1" applyBorder="1" applyAlignment="1" applyProtection="1">
      <alignment horizontal="center"/>
      <protection locked="0"/>
    </xf>
    <xf numFmtId="0" fontId="10" fillId="7" borderId="31" xfId="0" applyFont="1" applyFill="1" applyBorder="1" applyAlignment="1" applyProtection="1">
      <alignment horizontal="center"/>
      <protection locked="0"/>
    </xf>
    <xf numFmtId="0" fontId="10" fillId="5" borderId="31" xfId="0" applyFont="1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</xf>
    <xf numFmtId="0" fontId="0" fillId="6" borderId="37" xfId="0" applyFill="1" applyBorder="1" applyAlignment="1">
      <alignment horizontal="center"/>
    </xf>
    <xf numFmtId="0" fontId="0" fillId="7" borderId="38" xfId="0" applyFill="1" applyBorder="1" applyAlignment="1" applyProtection="1">
      <alignment horizontal="center"/>
      <protection locked="0"/>
    </xf>
    <xf numFmtId="0" fontId="0" fillId="7" borderId="14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/>
    </xf>
    <xf numFmtId="0" fontId="0" fillId="8" borderId="30" xfId="0" applyFill="1" applyBorder="1" applyAlignment="1" applyProtection="1">
      <protection locked="0"/>
    </xf>
    <xf numFmtId="0" fontId="0" fillId="6" borderId="30" xfId="0" applyFill="1" applyBorder="1" applyAlignment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13" borderId="13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5" borderId="13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0" fontId="0" fillId="13" borderId="13" xfId="0" applyFill="1" applyBorder="1" applyAlignment="1" applyProtection="1">
      <alignment horizontal="center"/>
      <protection locked="0"/>
    </xf>
    <xf numFmtId="0" fontId="0" fillId="13" borderId="14" xfId="0" applyFill="1" applyBorder="1" applyAlignment="1" applyProtection="1">
      <alignment horizontal="center"/>
      <protection locked="0"/>
    </xf>
    <xf numFmtId="0" fontId="0" fillId="13" borderId="15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8" borderId="13" xfId="0" applyFill="1" applyBorder="1" applyAlignment="1" applyProtection="1">
      <alignment horizontal="center"/>
      <protection locked="0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15" xfId="0" applyFill="1" applyBorder="1" applyAlignment="1" applyProtection="1">
      <alignment horizontal="center"/>
      <protection locked="0"/>
    </xf>
    <xf numFmtId="0" fontId="0" fillId="8" borderId="13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2" borderId="5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11" fillId="13" borderId="13" xfId="0" applyFont="1" applyFill="1" applyBorder="1" applyAlignment="1" applyProtection="1">
      <alignment horizontal="center"/>
      <protection locked="0"/>
    </xf>
    <xf numFmtId="0" fontId="11" fillId="13" borderId="14" xfId="0" applyFont="1" applyFill="1" applyBorder="1" applyAlignment="1" applyProtection="1">
      <alignment horizontal="center"/>
      <protection locked="0"/>
    </xf>
    <xf numFmtId="0" fontId="11" fillId="13" borderId="15" xfId="0" applyFont="1" applyFill="1" applyBorder="1" applyAlignment="1" applyProtection="1">
      <alignment horizontal="center"/>
      <protection locked="0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11" fillId="12" borderId="13" xfId="0" applyFont="1" applyFill="1" applyBorder="1" applyAlignment="1">
      <alignment horizontal="center"/>
    </xf>
    <xf numFmtId="0" fontId="11" fillId="12" borderId="15" xfId="0" applyFont="1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8" borderId="29" xfId="0" applyFill="1" applyBorder="1" applyAlignment="1" applyProtection="1">
      <alignment horizontal="center"/>
      <protection locked="0"/>
    </xf>
    <xf numFmtId="0" fontId="0" fillId="8" borderId="33" xfId="0" applyFill="1" applyBorder="1" applyAlignment="1" applyProtection="1">
      <alignment horizontal="center"/>
      <protection locked="0"/>
    </xf>
    <xf numFmtId="0" fontId="0" fillId="8" borderId="32" xfId="0" applyFill="1" applyBorder="1" applyAlignment="1" applyProtection="1">
      <alignment horizontal="center"/>
      <protection locked="0"/>
    </xf>
    <xf numFmtId="0" fontId="0" fillId="8" borderId="3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6" borderId="18" xfId="0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0" fillId="6" borderId="19" xfId="0" applyFill="1" applyBorder="1" applyAlignment="1" applyProtection="1">
      <alignment horizontal="center"/>
      <protection locked="0"/>
    </xf>
    <xf numFmtId="0" fontId="0" fillId="6" borderId="18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2" fillId="7" borderId="5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6" borderId="23" xfId="0" applyFill="1" applyBorder="1" applyAlignment="1" applyProtection="1">
      <alignment horizontal="center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6" borderId="25" xfId="0" applyFill="1" applyBorder="1" applyAlignment="1" applyProtection="1">
      <alignment horizontal="center"/>
      <protection locked="0"/>
    </xf>
    <xf numFmtId="0" fontId="2" fillId="7" borderId="13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8" borderId="32" xfId="0" applyFont="1" applyFill="1" applyBorder="1" applyAlignment="1" applyProtection="1">
      <alignment horizontal="center"/>
      <protection locked="0"/>
    </xf>
    <xf numFmtId="0" fontId="0" fillId="8" borderId="31" xfId="0" applyFont="1" applyFill="1" applyBorder="1" applyAlignment="1" applyProtection="1">
      <alignment horizontal="center"/>
      <protection locked="0"/>
    </xf>
    <xf numFmtId="0" fontId="0" fillId="8" borderId="18" xfId="0" applyFill="1" applyBorder="1" applyAlignment="1" applyProtection="1">
      <alignment horizontal="center"/>
      <protection locked="0"/>
    </xf>
    <xf numFmtId="0" fontId="0" fillId="8" borderId="16" xfId="0" applyFill="1" applyBorder="1" applyAlignment="1" applyProtection="1">
      <alignment horizontal="center"/>
      <protection locked="0"/>
    </xf>
    <xf numFmtId="0" fontId="0" fillId="8" borderId="19" xfId="0" applyFill="1" applyBorder="1" applyAlignment="1" applyProtection="1">
      <alignment horizontal="center"/>
      <protection locked="0"/>
    </xf>
    <xf numFmtId="0" fontId="0" fillId="6" borderId="32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horizontal="center"/>
      <protection locked="0"/>
    </xf>
    <xf numFmtId="0" fontId="0" fillId="14" borderId="26" xfId="0" applyFill="1" applyBorder="1"/>
    <xf numFmtId="0" fontId="0" fillId="14" borderId="13" xfId="0" applyFill="1" applyBorder="1" applyAlignment="1" applyProtection="1">
      <alignment horizontal="center"/>
      <protection locked="0"/>
    </xf>
    <xf numFmtId="0" fontId="0" fillId="14" borderId="14" xfId="0" applyFill="1" applyBorder="1" applyAlignment="1" applyProtection="1">
      <alignment horizontal="center"/>
      <protection locked="0"/>
    </xf>
    <xf numFmtId="0" fontId="0" fillId="14" borderId="15" xfId="0" applyFill="1" applyBorder="1" applyAlignment="1" applyProtection="1">
      <alignment horizontal="center"/>
      <protection locked="0"/>
    </xf>
    <xf numFmtId="0" fontId="0" fillId="14" borderId="26" xfId="0" applyFill="1" applyBorder="1" applyAlignment="1" applyProtection="1">
      <alignment horizontal="left" indent="1"/>
      <protection locked="0"/>
    </xf>
    <xf numFmtId="0" fontId="0" fillId="14" borderId="26" xfId="0" applyFill="1" applyBorder="1" applyAlignment="1" applyProtection="1">
      <alignment horizontal="center"/>
      <protection locked="0"/>
    </xf>
    <xf numFmtId="0" fontId="0" fillId="15" borderId="26" xfId="0" applyFill="1" applyBorder="1" applyAlignment="1">
      <alignment horizontal="center"/>
    </xf>
    <xf numFmtId="0" fontId="0" fillId="15" borderId="26" xfId="0" applyFill="1" applyBorder="1"/>
    <xf numFmtId="0" fontId="0" fillId="15" borderId="26" xfId="0" applyFill="1" applyBorder="1" applyAlignment="1" applyProtection="1">
      <alignment horizontal="left" indent="1"/>
      <protection locked="0"/>
    </xf>
    <xf numFmtId="0" fontId="0" fillId="15" borderId="26" xfId="0" applyFill="1" applyBorder="1" applyAlignment="1" applyProtection="1">
      <alignment horizontal="center"/>
      <protection locked="0"/>
    </xf>
    <xf numFmtId="0" fontId="2" fillId="15" borderId="26" xfId="0" applyFont="1" applyFill="1" applyBorder="1" applyAlignment="1" applyProtection="1">
      <alignment horizontal="center"/>
      <protection hidden="1"/>
    </xf>
    <xf numFmtId="0" fontId="0" fillId="15" borderId="13" xfId="0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0" fontId="0" fillId="14" borderId="13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3" fillId="14" borderId="26" xfId="0" applyFont="1" applyFill="1" applyBorder="1" applyAlignment="1">
      <alignment horizontal="center"/>
    </xf>
    <xf numFmtId="0" fontId="15" fillId="15" borderId="13" xfId="0" applyFont="1" applyFill="1" applyBorder="1" applyAlignment="1">
      <alignment horizontal="center"/>
    </xf>
    <xf numFmtId="0" fontId="15" fillId="15" borderId="15" xfId="0" applyFont="1" applyFill="1" applyBorder="1" applyAlignment="1">
      <alignment horizontal="center"/>
    </xf>
    <xf numFmtId="0" fontId="15" fillId="15" borderId="26" xfId="0" applyFont="1" applyFill="1" applyBorder="1"/>
    <xf numFmtId="0" fontId="15" fillId="15" borderId="27" xfId="0" applyFont="1" applyFill="1" applyBorder="1"/>
    <xf numFmtId="0" fontId="15" fillId="15" borderId="14" xfId="0" applyFont="1" applyFill="1" applyBorder="1"/>
    <xf numFmtId="0" fontId="15" fillId="15" borderId="28" xfId="0" applyFont="1" applyFill="1" applyBorder="1"/>
    <xf numFmtId="0" fontId="15" fillId="15" borderId="26" xfId="0" applyFont="1" applyFill="1" applyBorder="1" applyAlignment="1" applyProtection="1">
      <alignment horizontal="left" indent="1"/>
      <protection locked="0"/>
    </xf>
    <xf numFmtId="0" fontId="15" fillId="15" borderId="26" xfId="0" applyFont="1" applyFill="1" applyBorder="1" applyAlignment="1" applyProtection="1">
      <alignment horizontal="center"/>
      <protection locked="0"/>
    </xf>
    <xf numFmtId="0" fontId="16" fillId="15" borderId="26" xfId="0" applyFont="1" applyFill="1" applyBorder="1" applyAlignment="1" applyProtection="1">
      <alignment horizontal="center"/>
      <protection hidden="1"/>
    </xf>
    <xf numFmtId="12" fontId="0" fillId="15" borderId="26" xfId="0" applyNumberFormat="1" applyFill="1" applyBorder="1" applyAlignment="1" applyProtection="1">
      <alignment horizontal="left" indent="1"/>
      <protection locked="0"/>
    </xf>
    <xf numFmtId="0" fontId="17" fillId="15" borderId="26" xfId="0" applyFont="1" applyFill="1" applyBorder="1" applyAlignment="1">
      <alignment horizontal="center"/>
    </xf>
    <xf numFmtId="0" fontId="18" fillId="15" borderId="13" xfId="0" applyFont="1" applyFill="1" applyBorder="1" applyAlignment="1" applyProtection="1">
      <alignment horizontal="center"/>
      <protection locked="0"/>
    </xf>
    <xf numFmtId="0" fontId="18" fillId="15" borderId="14" xfId="0" applyFont="1" applyFill="1" applyBorder="1" applyAlignment="1" applyProtection="1">
      <alignment horizontal="center"/>
      <protection locked="0"/>
    </xf>
    <xf numFmtId="0" fontId="18" fillId="15" borderId="15" xfId="0" applyFont="1" applyFill="1" applyBorder="1" applyAlignment="1" applyProtection="1">
      <alignment horizontal="center"/>
      <protection locked="0"/>
    </xf>
    <xf numFmtId="0" fontId="18" fillId="15" borderId="14" xfId="0" applyFont="1" applyFill="1" applyBorder="1"/>
    <xf numFmtId="0" fontId="16" fillId="15" borderId="14" xfId="0" applyFont="1" applyFill="1" applyBorder="1" applyAlignment="1" applyProtection="1">
      <alignment horizontal="center"/>
      <protection locked="0"/>
    </xf>
    <xf numFmtId="0" fontId="16" fillId="15" borderId="15" xfId="0" applyFont="1" applyFill="1" applyBorder="1" applyAlignment="1" applyProtection="1">
      <alignment horizontal="center"/>
      <protection locked="0"/>
    </xf>
    <xf numFmtId="0" fontId="2" fillId="15" borderId="14" xfId="0" applyFont="1" applyFill="1" applyBorder="1" applyAlignment="1" applyProtection="1">
      <alignment horizontal="center"/>
      <protection locked="0"/>
    </xf>
    <xf numFmtId="0" fontId="2" fillId="15" borderId="15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4"/>
  <sheetViews>
    <sheetView showGridLines="0" tabSelected="1" workbookViewId="0">
      <selection activeCell="L19" sqref="L19"/>
    </sheetView>
  </sheetViews>
  <sheetFormatPr baseColWidth="10" defaultColWidth="8.83203125" defaultRowHeight="13" x14ac:dyDescent="0.15"/>
  <cols>
    <col min="1" max="1" width="9" customWidth="1"/>
    <col min="2" max="2" width="9.33203125" customWidth="1"/>
    <col min="3" max="3" width="9.5" customWidth="1"/>
    <col min="4" max="4" width="6.5" customWidth="1"/>
    <col min="9" max="9" width="9.33203125" customWidth="1"/>
    <col min="10" max="10" width="7.6640625" style="25" customWidth="1"/>
    <col min="11" max="11" width="13.33203125" bestFit="1" customWidth="1"/>
    <col min="12" max="12" width="10.5" bestFit="1" customWidth="1"/>
    <col min="13" max="13" width="11.33203125" customWidth="1"/>
  </cols>
  <sheetData>
    <row r="1" spans="1:13" ht="19" x14ac:dyDescent="0.25">
      <c r="A1" s="167" t="s">
        <v>0</v>
      </c>
      <c r="B1" s="168"/>
      <c r="C1" s="169"/>
      <c r="D1" s="183" t="s">
        <v>1</v>
      </c>
      <c r="E1" s="184"/>
      <c r="F1" s="184"/>
      <c r="G1" s="184"/>
      <c r="H1" s="184"/>
      <c r="I1" s="184"/>
      <c r="J1" s="184"/>
      <c r="K1" s="184"/>
      <c r="L1" s="185"/>
      <c r="M1" s="9"/>
    </row>
    <row r="2" spans="1:13" ht="9.75" customHeight="1" thickBot="1" x14ac:dyDescent="0.3">
      <c r="A2" s="170"/>
      <c r="B2" s="171"/>
      <c r="C2" s="172"/>
      <c r="D2" s="186"/>
      <c r="E2" s="187"/>
      <c r="F2" s="187"/>
      <c r="G2" s="187"/>
      <c r="H2" s="187"/>
      <c r="I2" s="187"/>
      <c r="J2" s="187"/>
      <c r="K2" s="187"/>
      <c r="L2" s="188"/>
      <c r="M2" s="9"/>
    </row>
    <row r="3" spans="1:13" ht="19" x14ac:dyDescent="0.25">
      <c r="A3" s="189" t="s">
        <v>2</v>
      </c>
      <c r="B3" s="190"/>
      <c r="C3" s="190"/>
      <c r="D3" s="191"/>
      <c r="E3" s="183" t="s">
        <v>3</v>
      </c>
      <c r="F3" s="184"/>
      <c r="G3" s="184"/>
      <c r="H3" s="184"/>
      <c r="I3" s="184"/>
      <c r="J3" s="184"/>
      <c r="K3" s="184"/>
      <c r="L3" s="185"/>
      <c r="M3" s="10"/>
    </row>
    <row r="4" spans="1:13" ht="5.25" customHeight="1" thickBot="1" x14ac:dyDescent="0.3">
      <c r="A4" s="192"/>
      <c r="B4" s="193"/>
      <c r="C4" s="193"/>
      <c r="D4" s="194"/>
      <c r="E4" s="186"/>
      <c r="F4" s="187"/>
      <c r="G4" s="187"/>
      <c r="H4" s="187"/>
      <c r="I4" s="187"/>
      <c r="J4" s="187"/>
      <c r="K4" s="187"/>
      <c r="L4" s="188"/>
      <c r="M4" s="10"/>
    </row>
    <row r="5" spans="1:13" ht="15" customHeight="1" x14ac:dyDescent="0.3">
      <c r="A5" s="189" t="s">
        <v>4</v>
      </c>
      <c r="B5" s="190"/>
      <c r="C5" s="191"/>
      <c r="D5" s="203">
        <v>42852</v>
      </c>
      <c r="E5" s="204"/>
      <c r="F5" s="204"/>
      <c r="G5" s="204"/>
      <c r="H5" s="205"/>
      <c r="I5" s="195" t="s">
        <v>5</v>
      </c>
      <c r="J5" s="197" t="s">
        <v>117</v>
      </c>
      <c r="K5" s="198"/>
      <c r="L5" s="199"/>
      <c r="M5" s="11"/>
    </row>
    <row r="6" spans="1:13" ht="15" customHeight="1" thickBot="1" x14ac:dyDescent="0.35">
      <c r="A6" s="192"/>
      <c r="B6" s="193"/>
      <c r="C6" s="194"/>
      <c r="D6" s="206"/>
      <c r="E6" s="207"/>
      <c r="F6" s="207"/>
      <c r="G6" s="207"/>
      <c r="H6" s="208"/>
      <c r="I6" s="196"/>
      <c r="J6" s="200"/>
      <c r="K6" s="201"/>
      <c r="L6" s="202"/>
      <c r="M6" s="11"/>
    </row>
    <row r="7" spans="1:13" ht="18.75" customHeight="1" thickBot="1" x14ac:dyDescent="0.2">
      <c r="A7" s="179" t="s">
        <v>6</v>
      </c>
      <c r="B7" s="180"/>
      <c r="C7" s="180"/>
      <c r="D7" s="181"/>
      <c r="E7" s="181"/>
      <c r="F7" s="181"/>
      <c r="G7" s="181"/>
      <c r="H7" s="181"/>
      <c r="I7" s="181"/>
      <c r="J7" s="181"/>
      <c r="K7" s="181"/>
      <c r="L7" s="182"/>
      <c r="M7" s="12"/>
    </row>
    <row r="8" spans="1:13" x14ac:dyDescent="0.15">
      <c r="A8" s="6" t="s">
        <v>7</v>
      </c>
      <c r="B8" s="127" t="s">
        <v>8</v>
      </c>
      <c r="C8" s="129"/>
      <c r="D8" s="159" t="s">
        <v>9</v>
      </c>
      <c r="E8" s="127" t="s">
        <v>10</v>
      </c>
      <c r="F8" s="128"/>
      <c r="G8" s="128"/>
      <c r="H8" s="128"/>
      <c r="I8" s="129"/>
      <c r="J8" s="296" t="s">
        <v>11</v>
      </c>
      <c r="K8" s="20" t="s">
        <v>12</v>
      </c>
      <c r="L8" s="6" t="s">
        <v>13</v>
      </c>
      <c r="M8" s="16"/>
    </row>
    <row r="9" spans="1:13" ht="14" thickBot="1" x14ac:dyDescent="0.2">
      <c r="A9" s="7"/>
      <c r="B9" s="130"/>
      <c r="C9" s="132"/>
      <c r="D9" s="160"/>
      <c r="E9" s="130"/>
      <c r="F9" s="131"/>
      <c r="G9" s="131"/>
      <c r="H9" s="131"/>
      <c r="I9" s="132"/>
      <c r="J9" s="297" t="s">
        <v>14</v>
      </c>
      <c r="K9" s="21" t="s">
        <v>15</v>
      </c>
      <c r="L9" s="7" t="s">
        <v>16</v>
      </c>
      <c r="M9" s="16"/>
    </row>
    <row r="10" spans="1:13" ht="14" thickBot="1" x14ac:dyDescent="0.2">
      <c r="A10" s="65">
        <v>30</v>
      </c>
      <c r="B10" s="173" t="s">
        <v>17</v>
      </c>
      <c r="C10" s="174"/>
      <c r="D10" s="66" t="s">
        <v>18</v>
      </c>
      <c r="E10" s="161" t="s">
        <v>19</v>
      </c>
      <c r="F10" s="162"/>
      <c r="G10" s="162"/>
      <c r="H10" s="162"/>
      <c r="I10" s="163"/>
      <c r="J10" s="67">
        <v>8</v>
      </c>
      <c r="K10" s="68">
        <v>9710</v>
      </c>
      <c r="L10" s="69">
        <f>VLOOKUP(J10,Reference!$A$1:$B$135,2,FALSE)</f>
        <v>96</v>
      </c>
      <c r="M10" s="13"/>
    </row>
    <row r="11" spans="1:13" ht="14" thickBot="1" x14ac:dyDescent="0.2">
      <c r="A11" s="267">
        <v>29</v>
      </c>
      <c r="B11" s="272"/>
      <c r="C11" s="273"/>
      <c r="D11" s="268" t="s">
        <v>18</v>
      </c>
      <c r="E11" s="288" t="s">
        <v>115</v>
      </c>
      <c r="F11" s="289"/>
      <c r="G11" s="289"/>
      <c r="H11" s="289"/>
      <c r="I11" s="290"/>
      <c r="J11" s="269"/>
      <c r="K11" s="270"/>
      <c r="L11" s="271"/>
      <c r="M11" s="13"/>
    </row>
    <row r="12" spans="1:13" ht="14" thickBot="1" x14ac:dyDescent="0.2">
      <c r="A12" s="74">
        <v>28</v>
      </c>
      <c r="B12" s="175" t="s">
        <v>17</v>
      </c>
      <c r="C12" s="176"/>
      <c r="D12" s="59" t="s">
        <v>18</v>
      </c>
      <c r="E12" s="164" t="s">
        <v>20</v>
      </c>
      <c r="F12" s="165"/>
      <c r="G12" s="165"/>
      <c r="H12" s="165"/>
      <c r="I12" s="166"/>
      <c r="J12" s="75">
        <v>1.5</v>
      </c>
      <c r="K12" s="76">
        <v>9310</v>
      </c>
      <c r="L12" s="77">
        <f>VLOOKUP(J12,Reference!$A$1:$B$135,2,FALSE)</f>
        <v>19.5</v>
      </c>
      <c r="M12" s="13"/>
    </row>
    <row r="13" spans="1:13" ht="14" thickBot="1" x14ac:dyDescent="0.2">
      <c r="A13" s="78"/>
      <c r="B13" s="209"/>
      <c r="C13" s="210"/>
      <c r="D13" s="79"/>
      <c r="E13" s="138"/>
      <c r="F13" s="139"/>
      <c r="G13" s="139"/>
      <c r="H13" s="139"/>
      <c r="I13" s="140"/>
      <c r="J13" s="80"/>
      <c r="K13" s="81"/>
      <c r="L13" s="82"/>
      <c r="M13" s="14"/>
    </row>
    <row r="14" spans="1:13" ht="14" thickBot="1" x14ac:dyDescent="0.2">
      <c r="A14" s="70">
        <v>27</v>
      </c>
      <c r="B14" s="177" t="s">
        <v>17</v>
      </c>
      <c r="C14" s="178"/>
      <c r="D14" s="57" t="s">
        <v>18</v>
      </c>
      <c r="E14" s="147" t="s">
        <v>21</v>
      </c>
      <c r="F14" s="148"/>
      <c r="G14" s="148"/>
      <c r="H14" s="148"/>
      <c r="I14" s="149"/>
      <c r="J14" s="83">
        <v>8</v>
      </c>
      <c r="K14" s="72">
        <v>8910</v>
      </c>
      <c r="L14" s="73">
        <f>VLOOKUP(J14,Reference!$A$1:$B$135,2,FALSE)</f>
        <v>96</v>
      </c>
      <c r="M14" s="13"/>
    </row>
    <row r="15" spans="1:13" ht="14" thickBot="1" x14ac:dyDescent="0.2">
      <c r="A15" s="287">
        <v>26</v>
      </c>
      <c r="B15" s="272"/>
      <c r="C15" s="273"/>
      <c r="D15" s="268" t="s">
        <v>18</v>
      </c>
      <c r="E15" s="288" t="s">
        <v>115</v>
      </c>
      <c r="F15" s="289"/>
      <c r="G15" s="289"/>
      <c r="H15" s="289"/>
      <c r="I15" s="290"/>
      <c r="J15" s="286"/>
      <c r="K15" s="270">
        <v>8710</v>
      </c>
      <c r="L15" s="271"/>
      <c r="M15" s="13"/>
    </row>
    <row r="16" spans="1:13" ht="14" thickBot="1" x14ac:dyDescent="0.2">
      <c r="A16" s="287">
        <v>25</v>
      </c>
      <c r="B16" s="272"/>
      <c r="C16" s="273"/>
      <c r="D16" s="268" t="s">
        <v>18</v>
      </c>
      <c r="E16" s="288" t="s">
        <v>115</v>
      </c>
      <c r="F16" s="289"/>
      <c r="G16" s="289"/>
      <c r="H16" s="289"/>
      <c r="I16" s="290"/>
      <c r="J16" s="269"/>
      <c r="K16" s="270">
        <v>8510</v>
      </c>
      <c r="L16" s="271"/>
      <c r="M16" s="13"/>
    </row>
    <row r="17" spans="1:13" ht="14" thickBot="1" x14ac:dyDescent="0.2">
      <c r="A17" s="70">
        <v>24</v>
      </c>
      <c r="B17" s="177" t="s">
        <v>17</v>
      </c>
      <c r="C17" s="178"/>
      <c r="D17" s="57" t="s">
        <v>18</v>
      </c>
      <c r="E17" s="147" t="s">
        <v>22</v>
      </c>
      <c r="F17" s="148"/>
      <c r="G17" s="148"/>
      <c r="H17" s="148"/>
      <c r="I17" s="149"/>
      <c r="J17" s="83">
        <v>1.5</v>
      </c>
      <c r="K17" s="72">
        <v>8110</v>
      </c>
      <c r="L17" s="73">
        <f>VLOOKUP(J17,Reference!$A$1:$B$135,2,FALSE)</f>
        <v>19.5</v>
      </c>
      <c r="M17" s="13"/>
    </row>
    <row r="18" spans="1:13" ht="14" thickBot="1" x14ac:dyDescent="0.2">
      <c r="A18" s="287">
        <v>23</v>
      </c>
      <c r="B18" s="272"/>
      <c r="C18" s="273"/>
      <c r="D18" s="268" t="s">
        <v>18</v>
      </c>
      <c r="E18" s="288" t="s">
        <v>115</v>
      </c>
      <c r="F18" s="289"/>
      <c r="G18" s="289"/>
      <c r="H18" s="289"/>
      <c r="I18" s="290"/>
      <c r="J18" s="269"/>
      <c r="K18" s="270">
        <v>7910</v>
      </c>
      <c r="L18" s="271"/>
      <c r="M18" s="13"/>
    </row>
    <row r="19" spans="1:13" ht="14" thickBot="1" x14ac:dyDescent="0.2">
      <c r="A19" s="70">
        <v>22</v>
      </c>
      <c r="B19" s="177" t="s">
        <v>17</v>
      </c>
      <c r="C19" s="178"/>
      <c r="D19" s="57" t="s">
        <v>18</v>
      </c>
      <c r="E19" s="144" t="s">
        <v>23</v>
      </c>
      <c r="F19" s="145"/>
      <c r="G19" s="145"/>
      <c r="H19" s="145"/>
      <c r="I19" s="146"/>
      <c r="J19" s="71">
        <v>5</v>
      </c>
      <c r="K19" s="72">
        <v>7710</v>
      </c>
      <c r="L19" s="73">
        <f>VLOOKUP(J19,Reference!$A$1:$B$135,2,FALSE)</f>
        <v>60</v>
      </c>
      <c r="M19" s="13"/>
    </row>
    <row r="20" spans="1:13" ht="14" thickBot="1" x14ac:dyDescent="0.2">
      <c r="A20" s="70"/>
      <c r="B20" s="150"/>
      <c r="C20" s="152"/>
      <c r="D20" s="84"/>
      <c r="E20" s="138"/>
      <c r="F20" s="139"/>
      <c r="G20" s="139"/>
      <c r="H20" s="139"/>
      <c r="I20" s="140"/>
      <c r="J20" s="80"/>
      <c r="K20" s="81"/>
      <c r="L20" s="82"/>
      <c r="M20" s="14"/>
    </row>
    <row r="21" spans="1:13" ht="14" thickBot="1" x14ac:dyDescent="0.2">
      <c r="A21" s="70">
        <v>21</v>
      </c>
      <c r="B21" s="177" t="s">
        <v>17</v>
      </c>
      <c r="C21" s="178"/>
      <c r="D21" s="57" t="s">
        <v>18</v>
      </c>
      <c r="E21" s="141" t="s">
        <v>24</v>
      </c>
      <c r="F21" s="142"/>
      <c r="G21" s="142"/>
      <c r="H21" s="142"/>
      <c r="I21" s="143"/>
      <c r="J21" s="83">
        <v>1</v>
      </c>
      <c r="K21" s="72">
        <v>7310</v>
      </c>
      <c r="L21" s="73">
        <f>VLOOKUP(J21,Reference!$A$1:$B$135,2,FALSE)</f>
        <v>12</v>
      </c>
      <c r="M21" s="13"/>
    </row>
    <row r="22" spans="1:13" ht="14" thickBot="1" x14ac:dyDescent="0.2">
      <c r="A22" s="287">
        <v>20</v>
      </c>
      <c r="B22" s="277"/>
      <c r="C22" s="278"/>
      <c r="D22" s="279" t="s">
        <v>18</v>
      </c>
      <c r="E22" s="280"/>
      <c r="F22" s="281"/>
      <c r="G22" s="291" t="s">
        <v>115</v>
      </c>
      <c r="H22" s="281"/>
      <c r="I22" s="282"/>
      <c r="J22" s="283"/>
      <c r="K22" s="284"/>
      <c r="L22" s="285"/>
      <c r="M22" s="13"/>
    </row>
    <row r="23" spans="1:13" ht="14" thickBot="1" x14ac:dyDescent="0.2">
      <c r="A23" s="287">
        <v>19</v>
      </c>
      <c r="B23" s="277"/>
      <c r="C23" s="278"/>
      <c r="D23" s="279" t="s">
        <v>18</v>
      </c>
      <c r="E23" s="288" t="s">
        <v>116</v>
      </c>
      <c r="F23" s="292"/>
      <c r="G23" s="292"/>
      <c r="H23" s="292"/>
      <c r="I23" s="293"/>
      <c r="J23" s="283"/>
      <c r="K23" s="284"/>
      <c r="L23" s="285"/>
      <c r="M23" s="13"/>
    </row>
    <row r="24" spans="1:13" ht="14" thickBot="1" x14ac:dyDescent="0.2">
      <c r="A24" s="70">
        <v>18</v>
      </c>
      <c r="B24" s="177" t="s">
        <v>17</v>
      </c>
      <c r="C24" s="178"/>
      <c r="D24" s="57" t="s">
        <v>18</v>
      </c>
      <c r="E24" s="147" t="s">
        <v>25</v>
      </c>
      <c r="F24" s="148"/>
      <c r="G24" s="148"/>
      <c r="H24" s="148"/>
      <c r="I24" s="149"/>
      <c r="J24" s="71">
        <v>7</v>
      </c>
      <c r="K24" s="72">
        <v>6710</v>
      </c>
      <c r="L24" s="73">
        <f>VLOOKUP(J24,Reference!$A$1:$B$135,2,FALSE)</f>
        <v>84</v>
      </c>
      <c r="M24" s="13"/>
    </row>
    <row r="25" spans="1:13" ht="14" thickBot="1" x14ac:dyDescent="0.2">
      <c r="A25" s="70">
        <v>17</v>
      </c>
      <c r="B25" s="86" t="s">
        <v>26</v>
      </c>
      <c r="C25" s="64" t="s">
        <v>27</v>
      </c>
      <c r="D25" s="57" t="s">
        <v>18</v>
      </c>
      <c r="E25" s="138" t="s">
        <v>28</v>
      </c>
      <c r="F25" s="139"/>
      <c r="G25" s="139"/>
      <c r="H25" s="139"/>
      <c r="I25" s="140"/>
      <c r="J25" s="71">
        <v>3</v>
      </c>
      <c r="K25" s="72">
        <v>6310</v>
      </c>
      <c r="L25" s="73">
        <f>VLOOKUP(J25,Reference!$A$1:$B$135,2,FALSE)</f>
        <v>36</v>
      </c>
      <c r="M25" s="13"/>
    </row>
    <row r="26" spans="1:13" ht="14" thickBot="1" x14ac:dyDescent="0.2">
      <c r="A26" s="78"/>
      <c r="B26" s="209"/>
      <c r="C26" s="210"/>
      <c r="D26" s="87"/>
      <c r="E26" s="138"/>
      <c r="F26" s="139"/>
      <c r="G26" s="139"/>
      <c r="H26" s="139"/>
      <c r="I26" s="140"/>
      <c r="J26" s="80"/>
      <c r="K26" s="81"/>
      <c r="L26" s="82"/>
      <c r="M26" s="14"/>
    </row>
    <row r="27" spans="1:13" ht="14" thickBot="1" x14ac:dyDescent="0.2">
      <c r="A27" s="58">
        <v>16</v>
      </c>
      <c r="B27" s="177" t="s">
        <v>17</v>
      </c>
      <c r="C27" s="178"/>
      <c r="D27" s="88" t="s">
        <v>29</v>
      </c>
      <c r="E27" s="156" t="s">
        <v>30</v>
      </c>
      <c r="F27" s="157"/>
      <c r="G27" s="157"/>
      <c r="H27" s="157"/>
      <c r="I27" s="158"/>
      <c r="J27" s="89">
        <v>5</v>
      </c>
      <c r="K27" s="90">
        <v>5700</v>
      </c>
      <c r="L27" s="91">
        <f>VLOOKUP(J27,Reference!$A$1:$B$135,2,FALSE)</f>
        <v>60</v>
      </c>
      <c r="M27" s="13"/>
    </row>
    <row r="28" spans="1:13" ht="14" thickBot="1" x14ac:dyDescent="0.2">
      <c r="A28" s="92"/>
      <c r="B28" s="150"/>
      <c r="C28" s="152"/>
      <c r="D28" s="84"/>
      <c r="E28" s="85"/>
      <c r="F28" s="85"/>
      <c r="G28" s="85"/>
      <c r="H28" s="85"/>
      <c r="I28" s="85"/>
      <c r="J28" s="80"/>
      <c r="K28" s="81"/>
      <c r="L28" s="82"/>
      <c r="M28" s="14"/>
    </row>
    <row r="29" spans="1:13" ht="14" thickBot="1" x14ac:dyDescent="0.2">
      <c r="A29" s="58">
        <v>15</v>
      </c>
      <c r="B29" s="177" t="s">
        <v>17</v>
      </c>
      <c r="C29" s="178"/>
      <c r="D29" s="88" t="s">
        <v>29</v>
      </c>
      <c r="E29" s="147" t="s">
        <v>31</v>
      </c>
      <c r="F29" s="148"/>
      <c r="G29" s="148"/>
      <c r="H29" s="148"/>
      <c r="I29" s="149"/>
      <c r="J29" s="93">
        <v>3</v>
      </c>
      <c r="K29" s="94">
        <v>5260</v>
      </c>
      <c r="L29" s="91">
        <f>VLOOKUP(J29,Reference!$A$1:$B$135,2,FALSE)</f>
        <v>36</v>
      </c>
      <c r="M29" s="13"/>
    </row>
    <row r="30" spans="1:13" ht="14" thickBot="1" x14ac:dyDescent="0.2">
      <c r="A30" s="70"/>
      <c r="B30" s="150"/>
      <c r="C30" s="152"/>
      <c r="D30" s="84"/>
      <c r="E30" s="138"/>
      <c r="F30" s="139"/>
      <c r="G30" s="139"/>
      <c r="H30" s="139"/>
      <c r="I30" s="140"/>
      <c r="J30" s="80"/>
      <c r="K30" s="81"/>
      <c r="L30" s="82"/>
      <c r="M30" s="14"/>
    </row>
    <row r="31" spans="1:13" ht="14" thickBot="1" x14ac:dyDescent="0.2">
      <c r="A31" s="58">
        <v>14</v>
      </c>
      <c r="B31" s="177" t="s">
        <v>17</v>
      </c>
      <c r="C31" s="178"/>
      <c r="D31" s="88" t="s">
        <v>29</v>
      </c>
      <c r="E31" s="147" t="s">
        <v>32</v>
      </c>
      <c r="F31" s="148"/>
      <c r="G31" s="148"/>
      <c r="H31" s="148"/>
      <c r="I31" s="149"/>
      <c r="J31" s="95">
        <v>16.5</v>
      </c>
      <c r="K31" s="90">
        <v>4910</v>
      </c>
      <c r="L31" s="91">
        <f>VLOOKUP(J31,Reference!$A$1:$B$135,2,FALSE)</f>
        <v>199.5</v>
      </c>
      <c r="M31" s="13"/>
    </row>
    <row r="32" spans="1:13" ht="14" thickBot="1" x14ac:dyDescent="0.2">
      <c r="A32" s="70"/>
      <c r="B32" s="150"/>
      <c r="C32" s="152"/>
      <c r="D32" s="84"/>
      <c r="E32" s="138"/>
      <c r="F32" s="139"/>
      <c r="G32" s="139"/>
      <c r="H32" s="139"/>
      <c r="I32" s="140"/>
      <c r="J32" s="80"/>
      <c r="K32" s="81"/>
      <c r="L32" s="82"/>
      <c r="M32" s="14"/>
    </row>
    <row r="33" spans="1:13" ht="14" thickBot="1" x14ac:dyDescent="0.2">
      <c r="A33" s="58">
        <v>13</v>
      </c>
      <c r="B33" s="86" t="s">
        <v>26</v>
      </c>
      <c r="C33" s="64" t="s">
        <v>27</v>
      </c>
      <c r="D33" s="57" t="s">
        <v>18</v>
      </c>
      <c r="E33" s="153" t="s">
        <v>114</v>
      </c>
      <c r="F33" s="154"/>
      <c r="G33" s="154"/>
      <c r="H33" s="154"/>
      <c r="I33" s="155"/>
      <c r="J33" s="89">
        <v>6</v>
      </c>
      <c r="K33" s="90">
        <v>4000</v>
      </c>
      <c r="L33" s="91">
        <f>VLOOKUP(J33,Reference!$A$1:$B$135,2,FALSE)</f>
        <v>72</v>
      </c>
      <c r="M33" s="13"/>
    </row>
    <row r="34" spans="1:13" ht="14" thickBot="1" x14ac:dyDescent="0.2">
      <c r="A34" s="78"/>
      <c r="B34" s="209"/>
      <c r="C34" s="210"/>
      <c r="D34" s="79"/>
      <c r="E34" s="138"/>
      <c r="F34" s="139"/>
      <c r="G34" s="139"/>
      <c r="H34" s="139"/>
      <c r="I34" s="140"/>
      <c r="J34" s="80"/>
      <c r="K34" s="81"/>
      <c r="L34" s="82"/>
      <c r="M34" s="14"/>
    </row>
    <row r="35" spans="1:13" ht="14" thickBot="1" x14ac:dyDescent="0.2">
      <c r="A35" s="70"/>
      <c r="B35" s="150"/>
      <c r="C35" s="152"/>
      <c r="D35" s="84"/>
      <c r="E35" s="138"/>
      <c r="F35" s="139"/>
      <c r="G35" s="139"/>
      <c r="H35" s="139"/>
      <c r="I35" s="140"/>
      <c r="J35" s="80"/>
      <c r="K35" s="81"/>
      <c r="L35" s="82"/>
      <c r="M35" s="14"/>
    </row>
    <row r="36" spans="1:13" ht="14" thickBot="1" x14ac:dyDescent="0.2">
      <c r="A36" s="58">
        <v>12</v>
      </c>
      <c r="B36" s="177" t="s">
        <v>17</v>
      </c>
      <c r="C36" s="178"/>
      <c r="D36" s="88" t="s">
        <v>29</v>
      </c>
      <c r="E36" s="141" t="s">
        <v>33</v>
      </c>
      <c r="F36" s="142"/>
      <c r="G36" s="142"/>
      <c r="H36" s="142"/>
      <c r="I36" s="143"/>
      <c r="J36" s="95">
        <v>13</v>
      </c>
      <c r="K36" s="90">
        <v>3710</v>
      </c>
      <c r="L36" s="91">
        <f>VLOOKUP(J36,Reference!$A$1:$B$135,2,FALSE)</f>
        <v>156</v>
      </c>
      <c r="M36" s="13"/>
    </row>
    <row r="37" spans="1:13" ht="14" thickBot="1" x14ac:dyDescent="0.2">
      <c r="A37" s="78"/>
      <c r="B37" s="209"/>
      <c r="C37" s="210"/>
      <c r="D37" s="87"/>
      <c r="E37" s="138"/>
      <c r="F37" s="139"/>
      <c r="G37" s="139"/>
      <c r="H37" s="139"/>
      <c r="I37" s="140"/>
      <c r="J37" s="80"/>
      <c r="K37" s="81"/>
      <c r="L37" s="96"/>
      <c r="M37" s="14"/>
    </row>
    <row r="38" spans="1:13" ht="14" thickBot="1" x14ac:dyDescent="0.2">
      <c r="A38" s="70">
        <v>11</v>
      </c>
      <c r="B38" s="177" t="s">
        <v>17</v>
      </c>
      <c r="C38" s="178"/>
      <c r="D38" s="57" t="s">
        <v>18</v>
      </c>
      <c r="E38" s="138" t="s">
        <v>30</v>
      </c>
      <c r="F38" s="139"/>
      <c r="G38" s="139"/>
      <c r="H38" s="139"/>
      <c r="I38" s="140"/>
      <c r="J38" s="71">
        <v>5</v>
      </c>
      <c r="K38" s="72">
        <v>3290</v>
      </c>
      <c r="L38" s="73">
        <f>VLOOKUP(J38,Reference!$A$1:$B$135,2,FALSE)</f>
        <v>60</v>
      </c>
      <c r="M38" s="13"/>
    </row>
    <row r="39" spans="1:13" ht="14" thickBot="1" x14ac:dyDescent="0.2">
      <c r="A39" s="70">
        <v>10</v>
      </c>
      <c r="B39" s="177" t="s">
        <v>17</v>
      </c>
      <c r="C39" s="178"/>
      <c r="D39" s="57" t="s">
        <v>18</v>
      </c>
      <c r="E39" s="147" t="s">
        <v>34</v>
      </c>
      <c r="F39" s="148"/>
      <c r="G39" s="148"/>
      <c r="H39" s="148"/>
      <c r="I39" s="149"/>
      <c r="J39" s="83">
        <v>6.5</v>
      </c>
      <c r="K39" s="72">
        <v>2900</v>
      </c>
      <c r="L39" s="73">
        <f>VLOOKUP(J39,Reference!$A$1:$B$135,2,FALSE)</f>
        <v>79.5</v>
      </c>
      <c r="M39" s="13"/>
    </row>
    <row r="40" spans="1:13" ht="14" thickBot="1" x14ac:dyDescent="0.2">
      <c r="A40" s="287">
        <v>9</v>
      </c>
      <c r="B40" s="272"/>
      <c r="C40" s="273"/>
      <c r="D40" s="268" t="s">
        <v>18</v>
      </c>
      <c r="E40" s="288" t="s">
        <v>115</v>
      </c>
      <c r="F40" s="294"/>
      <c r="G40" s="294"/>
      <c r="H40" s="294"/>
      <c r="I40" s="295"/>
      <c r="J40" s="269"/>
      <c r="K40" s="270">
        <v>2700</v>
      </c>
      <c r="L40" s="271"/>
      <c r="M40" s="13"/>
    </row>
    <row r="41" spans="1:13" ht="14" thickBot="1" x14ac:dyDescent="0.2">
      <c r="A41" s="70">
        <v>8</v>
      </c>
      <c r="B41" s="86" t="s">
        <v>26</v>
      </c>
      <c r="C41" s="64" t="s">
        <v>27</v>
      </c>
      <c r="D41" s="57" t="s">
        <v>18</v>
      </c>
      <c r="E41" s="144" t="s">
        <v>35</v>
      </c>
      <c r="F41" s="145"/>
      <c r="G41" s="145"/>
      <c r="H41" s="145"/>
      <c r="I41" s="146"/>
      <c r="J41" s="71">
        <v>28</v>
      </c>
      <c r="K41" s="72">
        <v>2490</v>
      </c>
      <c r="L41" s="73">
        <f>VLOOKUP(J41,Reference!$A$1:$B$135,2,FALSE)</f>
        <v>336</v>
      </c>
      <c r="M41" s="13"/>
    </row>
    <row r="42" spans="1:13" ht="14" thickBot="1" x14ac:dyDescent="0.2">
      <c r="A42" s="70"/>
      <c r="B42" s="150"/>
      <c r="C42" s="152"/>
      <c r="D42" s="84"/>
      <c r="E42" s="138"/>
      <c r="F42" s="139"/>
      <c r="G42" s="139"/>
      <c r="H42" s="139"/>
      <c r="I42" s="140"/>
      <c r="J42" s="80"/>
      <c r="K42" s="81"/>
      <c r="L42" s="82"/>
      <c r="M42" s="14"/>
    </row>
    <row r="43" spans="1:13" ht="14" thickBot="1" x14ac:dyDescent="0.2">
      <c r="A43" s="70">
        <v>7</v>
      </c>
      <c r="B43" s="177" t="s">
        <v>17</v>
      </c>
      <c r="C43" s="178"/>
      <c r="D43" s="57" t="s">
        <v>18</v>
      </c>
      <c r="E43" s="147" t="s">
        <v>36</v>
      </c>
      <c r="F43" s="148"/>
      <c r="G43" s="148"/>
      <c r="H43" s="148"/>
      <c r="I43" s="149"/>
      <c r="J43" s="71">
        <v>9</v>
      </c>
      <c r="K43" s="72">
        <v>2100</v>
      </c>
      <c r="L43" s="73">
        <f>VLOOKUP(J43,Reference!$A$1:$B$135,2,FALSE)</f>
        <v>108</v>
      </c>
      <c r="M43" s="13"/>
    </row>
    <row r="44" spans="1:13" ht="14" thickBot="1" x14ac:dyDescent="0.2">
      <c r="A44" s="70">
        <v>6</v>
      </c>
      <c r="B44" s="177" t="s">
        <v>17</v>
      </c>
      <c r="C44" s="178"/>
      <c r="D44" s="57" t="s">
        <v>18</v>
      </c>
      <c r="E44" s="141" t="s">
        <v>37</v>
      </c>
      <c r="F44" s="142"/>
      <c r="G44" s="142"/>
      <c r="H44" s="142"/>
      <c r="I44" s="143"/>
      <c r="J44" s="83">
        <v>5.5</v>
      </c>
      <c r="K44" s="72">
        <v>1700</v>
      </c>
      <c r="L44" s="73">
        <f>VLOOKUP(J44,Reference!$A$1:$B$135,2,FALSE)</f>
        <v>67.5</v>
      </c>
      <c r="M44" s="13"/>
    </row>
    <row r="45" spans="1:13" ht="14" thickBot="1" x14ac:dyDescent="0.2">
      <c r="A45" s="70">
        <v>5</v>
      </c>
      <c r="B45" s="177" t="s">
        <v>17</v>
      </c>
      <c r="C45" s="178"/>
      <c r="D45" s="57" t="s">
        <v>18</v>
      </c>
      <c r="E45" s="141" t="s">
        <v>38</v>
      </c>
      <c r="F45" s="142"/>
      <c r="G45" s="142"/>
      <c r="H45" s="142"/>
      <c r="I45" s="143"/>
      <c r="J45" s="83">
        <v>12.5</v>
      </c>
      <c r="K45" s="72">
        <v>1500</v>
      </c>
      <c r="L45" s="73">
        <f>VLOOKUP(J45,Reference!$A$1:$B$135,2,FALSE)</f>
        <v>151.5</v>
      </c>
      <c r="M45" s="13"/>
    </row>
    <row r="46" spans="1:13" ht="14" thickBot="1" x14ac:dyDescent="0.2">
      <c r="A46" s="70">
        <v>4</v>
      </c>
      <c r="B46" s="86" t="s">
        <v>26</v>
      </c>
      <c r="C46" s="64" t="s">
        <v>27</v>
      </c>
      <c r="D46" s="57" t="s">
        <v>18</v>
      </c>
      <c r="E46" s="138" t="s">
        <v>39</v>
      </c>
      <c r="F46" s="139"/>
      <c r="G46" s="139"/>
      <c r="H46" s="139"/>
      <c r="I46" s="140"/>
      <c r="J46" s="83">
        <v>11</v>
      </c>
      <c r="K46" s="72">
        <v>1100</v>
      </c>
      <c r="L46" s="73">
        <f>VLOOKUP(J46,Reference!$A$1:$B$135,2,FALSE)</f>
        <v>132</v>
      </c>
      <c r="M46" s="13"/>
    </row>
    <row r="47" spans="1:13" ht="14" thickBot="1" x14ac:dyDescent="0.2">
      <c r="A47" s="70">
        <v>3</v>
      </c>
      <c r="B47" s="86" t="s">
        <v>26</v>
      </c>
      <c r="C47" s="64" t="s">
        <v>27</v>
      </c>
      <c r="D47" s="57" t="s">
        <v>18</v>
      </c>
      <c r="E47" s="138" t="s">
        <v>40</v>
      </c>
      <c r="F47" s="139"/>
      <c r="G47" s="139"/>
      <c r="H47" s="139"/>
      <c r="I47" s="140"/>
      <c r="J47" s="83">
        <v>11.5</v>
      </c>
      <c r="K47" s="72">
        <v>900</v>
      </c>
      <c r="L47" s="73">
        <f>VLOOKUP(J47,Reference!$A$1:$B$135,2,FALSE)</f>
        <v>139.5</v>
      </c>
      <c r="M47" s="13"/>
    </row>
    <row r="48" spans="1:13" ht="14.25" customHeight="1" thickBot="1" x14ac:dyDescent="0.2">
      <c r="A48" s="70"/>
      <c r="B48" s="150"/>
      <c r="C48" s="152"/>
      <c r="D48" s="84"/>
      <c r="E48" s="138"/>
      <c r="F48" s="139"/>
      <c r="G48" s="139"/>
      <c r="H48" s="139"/>
      <c r="I48" s="140"/>
      <c r="J48" s="80"/>
      <c r="K48" s="81"/>
      <c r="L48" s="82"/>
      <c r="M48" s="14"/>
    </row>
    <row r="49" spans="1:13" ht="14" thickBot="1" x14ac:dyDescent="0.2">
      <c r="A49" s="70">
        <v>2</v>
      </c>
      <c r="B49" s="177" t="s">
        <v>17</v>
      </c>
      <c r="C49" s="178"/>
      <c r="D49" s="57" t="s">
        <v>18</v>
      </c>
      <c r="E49" s="150" t="s">
        <v>30</v>
      </c>
      <c r="F49" s="151"/>
      <c r="G49" s="151"/>
      <c r="H49" s="151"/>
      <c r="I49" s="152"/>
      <c r="J49" s="71">
        <v>5</v>
      </c>
      <c r="K49" s="72">
        <v>680</v>
      </c>
      <c r="L49" s="73">
        <f>VLOOKUP(J49,Reference!$A$1:$B$135,2,FALSE)</f>
        <v>60</v>
      </c>
      <c r="M49" s="13"/>
    </row>
    <row r="50" spans="1:13" ht="12.75" customHeight="1" thickBot="1" x14ac:dyDescent="0.2">
      <c r="A50" s="78"/>
      <c r="B50" s="209"/>
      <c r="C50" s="210"/>
      <c r="D50" s="79"/>
      <c r="E50" s="138"/>
      <c r="F50" s="139"/>
      <c r="G50" s="139"/>
      <c r="H50" s="139"/>
      <c r="I50" s="140"/>
      <c r="J50" s="80"/>
      <c r="K50" s="81"/>
      <c r="L50" s="82"/>
      <c r="M50" s="14"/>
    </row>
    <row r="51" spans="1:13" ht="14" thickBot="1" x14ac:dyDescent="0.2">
      <c r="A51" s="70">
        <v>1</v>
      </c>
      <c r="B51" s="86" t="s">
        <v>26</v>
      </c>
      <c r="C51" s="64" t="s">
        <v>27</v>
      </c>
      <c r="D51" s="57" t="s">
        <v>18</v>
      </c>
      <c r="E51" s="138" t="s">
        <v>41</v>
      </c>
      <c r="F51" s="139"/>
      <c r="G51" s="139"/>
      <c r="H51" s="139"/>
      <c r="I51" s="140"/>
      <c r="J51" s="71">
        <v>7</v>
      </c>
      <c r="K51" s="72">
        <v>310</v>
      </c>
      <c r="L51" s="73">
        <f>VLOOKUP(J51,Reference!$A$1:$B$135,2,FALSE)</f>
        <v>84</v>
      </c>
      <c r="M51" s="13"/>
    </row>
    <row r="52" spans="1:13" s="29" customFormat="1" ht="14" thickBot="1" x14ac:dyDescent="0.2">
      <c r="A52" s="261" t="s">
        <v>42</v>
      </c>
      <c r="B52" s="274" t="s">
        <v>43</v>
      </c>
      <c r="C52" s="275"/>
      <c r="D52" s="261"/>
      <c r="E52" s="262" t="s">
        <v>44</v>
      </c>
      <c r="F52" s="263"/>
      <c r="G52" s="263"/>
      <c r="H52" s="263"/>
      <c r="I52" s="264"/>
      <c r="J52" s="265"/>
      <c r="K52" s="266">
        <v>180</v>
      </c>
      <c r="L52" s="276" t="s">
        <v>45</v>
      </c>
      <c r="M52" s="28"/>
    </row>
    <row r="53" spans="1:13" ht="14" thickBot="1" x14ac:dyDescent="0.2">
      <c r="A53" s="135" t="s">
        <v>46</v>
      </c>
      <c r="B53" s="136"/>
      <c r="C53" s="136"/>
      <c r="D53" s="137"/>
      <c r="E53" s="133" t="s">
        <v>47</v>
      </c>
      <c r="F53" s="133"/>
      <c r="G53" s="133"/>
      <c r="H53" s="133"/>
      <c r="I53" s="133"/>
      <c r="J53" s="133"/>
      <c r="K53" s="133"/>
      <c r="L53" s="134"/>
      <c r="M53" s="15"/>
    </row>
    <row r="54" spans="1:13" x14ac:dyDescent="0.15">
      <c r="A54" s="17" t="s">
        <v>48</v>
      </c>
      <c r="B54" s="18"/>
      <c r="C54" s="18"/>
      <c r="D54" s="18"/>
      <c r="E54" s="18"/>
      <c r="F54" s="18"/>
      <c r="G54" s="18"/>
      <c r="H54" s="18"/>
      <c r="I54" s="18"/>
      <c r="J54" s="22"/>
      <c r="K54" s="18"/>
      <c r="L54" s="19"/>
      <c r="M54" s="2"/>
    </row>
    <row r="55" spans="1:13" ht="12" customHeight="1" thickBot="1" x14ac:dyDescent="0.2">
      <c r="A55" s="3" t="s">
        <v>49</v>
      </c>
      <c r="B55" s="4"/>
      <c r="C55" s="4"/>
      <c r="D55" s="4"/>
      <c r="E55" s="4"/>
      <c r="F55" s="4"/>
      <c r="G55" s="4"/>
      <c r="H55" s="4"/>
      <c r="I55" s="4"/>
      <c r="J55" s="23"/>
      <c r="K55" s="4"/>
      <c r="L55" s="5"/>
      <c r="M55" s="2"/>
    </row>
    <row r="56" spans="1:13" ht="14" hidden="1" thickBot="1" x14ac:dyDescent="0.2">
      <c r="A56" s="1"/>
      <c r="B56" s="2"/>
      <c r="C56" s="2"/>
      <c r="D56" s="2"/>
      <c r="E56" s="2"/>
      <c r="F56" s="2"/>
      <c r="G56" s="2"/>
      <c r="H56" s="2"/>
      <c r="I56" s="2"/>
      <c r="J56" s="24"/>
      <c r="K56" s="2"/>
      <c r="L56" s="5"/>
      <c r="M56" s="2"/>
    </row>
    <row r="57" spans="1:13" ht="14" thickBot="1" x14ac:dyDescent="0.2">
      <c r="A57" s="52" t="s">
        <v>50</v>
      </c>
      <c r="B57" s="54"/>
      <c r="C57" s="56" t="s">
        <v>98</v>
      </c>
      <c r="D57" s="55"/>
      <c r="E57" s="55"/>
      <c r="F57" s="55"/>
    </row>
    <row r="58" spans="1:13" ht="14" thickBot="1" x14ac:dyDescent="0.2">
      <c r="B58" s="58"/>
      <c r="C58" s="60" t="s">
        <v>99</v>
      </c>
      <c r="D58" s="2"/>
      <c r="E58" s="2"/>
      <c r="F58" s="2"/>
    </row>
    <row r="59" spans="1:13" ht="12.75" customHeight="1" thickBot="1" x14ac:dyDescent="0.2">
      <c r="B59" s="61"/>
      <c r="C59" s="56" t="s">
        <v>100</v>
      </c>
      <c r="D59" s="27"/>
      <c r="E59" s="2"/>
      <c r="F59" s="2"/>
    </row>
    <row r="60" spans="1:13" ht="14" thickBot="1" x14ac:dyDescent="0.2">
      <c r="B60" s="63" t="s">
        <v>101</v>
      </c>
      <c r="C60" s="60" t="s">
        <v>102</v>
      </c>
      <c r="D60" s="2"/>
      <c r="E60" s="2"/>
      <c r="F60" s="2"/>
    </row>
    <row r="61" spans="1:13" ht="14" thickBot="1" x14ac:dyDescent="0.2">
      <c r="B61" s="64"/>
      <c r="C61" s="60" t="s">
        <v>103</v>
      </c>
      <c r="D61" s="2"/>
      <c r="E61" s="2"/>
      <c r="F61" s="2"/>
    </row>
    <row r="62" spans="1:13" x14ac:dyDescent="0.15">
      <c r="B62" s="2"/>
      <c r="C62" s="2"/>
      <c r="D62" s="2"/>
      <c r="E62" s="2"/>
      <c r="F62" s="2"/>
    </row>
    <row r="63" spans="1:13" x14ac:dyDescent="0.15">
      <c r="B63" s="2"/>
      <c r="C63" s="2"/>
      <c r="D63" s="2"/>
      <c r="E63" s="2"/>
      <c r="F63" s="2"/>
    </row>
    <row r="64" spans="1:13" x14ac:dyDescent="0.15">
      <c r="B64" s="2"/>
      <c r="C64" s="2"/>
      <c r="D64" s="2"/>
      <c r="E64" s="2"/>
      <c r="F64" s="2"/>
    </row>
  </sheetData>
  <mergeCells count="92">
    <mergeCell ref="B18:C18"/>
    <mergeCell ref="B16:C16"/>
    <mergeCell ref="B13:C13"/>
    <mergeCell ref="B15:C15"/>
    <mergeCell ref="B11:C11"/>
    <mergeCell ref="B17:C17"/>
    <mergeCell ref="B35:C35"/>
    <mergeCell ref="B34:C34"/>
    <mergeCell ref="B32:C32"/>
    <mergeCell ref="B30:C30"/>
    <mergeCell ref="B31:C31"/>
    <mergeCell ref="B52:C52"/>
    <mergeCell ref="B38:C38"/>
    <mergeCell ref="B36:C36"/>
    <mergeCell ref="B39:C39"/>
    <mergeCell ref="B43:C43"/>
    <mergeCell ref="B44:C44"/>
    <mergeCell ref="B45:C45"/>
    <mergeCell ref="B49:C49"/>
    <mergeCell ref="B48:C48"/>
    <mergeCell ref="B50:C50"/>
    <mergeCell ref="B42:C42"/>
    <mergeCell ref="B37:C37"/>
    <mergeCell ref="B40:C40"/>
    <mergeCell ref="B19:C19"/>
    <mergeCell ref="B21:C21"/>
    <mergeCell ref="B24:C24"/>
    <mergeCell ref="B27:C27"/>
    <mergeCell ref="B29:C29"/>
    <mergeCell ref="B28:C28"/>
    <mergeCell ref="B26:C26"/>
    <mergeCell ref="B23:C23"/>
    <mergeCell ref="B22:C22"/>
    <mergeCell ref="B20:C20"/>
    <mergeCell ref="A1:C2"/>
    <mergeCell ref="B8:C9"/>
    <mergeCell ref="B10:C10"/>
    <mergeCell ref="B12:C12"/>
    <mergeCell ref="B14:C14"/>
    <mergeCell ref="A7:L7"/>
    <mergeCell ref="D1:L2"/>
    <mergeCell ref="E3:L4"/>
    <mergeCell ref="A3:D4"/>
    <mergeCell ref="I5:I6"/>
    <mergeCell ref="J5:L6"/>
    <mergeCell ref="D5:H6"/>
    <mergeCell ref="A5:C6"/>
    <mergeCell ref="E14:I14"/>
    <mergeCell ref="E15:I15"/>
    <mergeCell ref="D8:D9"/>
    <mergeCell ref="E16:I16"/>
    <mergeCell ref="E17:I17"/>
    <mergeCell ref="E10:I10"/>
    <mergeCell ref="E11:I11"/>
    <mergeCell ref="E12:I12"/>
    <mergeCell ref="E13:I13"/>
    <mergeCell ref="E18:I18"/>
    <mergeCell ref="E21:I21"/>
    <mergeCell ref="E29:I29"/>
    <mergeCell ref="E30:I30"/>
    <mergeCell ref="E31:I31"/>
    <mergeCell ref="E19:I19"/>
    <mergeCell ref="E23:I23"/>
    <mergeCell ref="E24:I24"/>
    <mergeCell ref="E25:I25"/>
    <mergeCell ref="E20:I20"/>
    <mergeCell ref="E32:I32"/>
    <mergeCell ref="E26:I26"/>
    <mergeCell ref="E27:I27"/>
    <mergeCell ref="E37:I37"/>
    <mergeCell ref="E38:I38"/>
    <mergeCell ref="E39:I39"/>
    <mergeCell ref="E33:I33"/>
    <mergeCell ref="E34:I34"/>
    <mergeCell ref="E35:I35"/>
    <mergeCell ref="E36:I36"/>
    <mergeCell ref="E52:I52"/>
    <mergeCell ref="E8:I9"/>
    <mergeCell ref="E53:L53"/>
    <mergeCell ref="A53:D53"/>
    <mergeCell ref="E48:I48"/>
    <mergeCell ref="E50:I50"/>
    <mergeCell ref="E51:I51"/>
    <mergeCell ref="E44:I44"/>
    <mergeCell ref="E46:I46"/>
    <mergeCell ref="E47:I47"/>
    <mergeCell ref="E40:I40"/>
    <mergeCell ref="E41:I41"/>
    <mergeCell ref="E42:I42"/>
    <mergeCell ref="E43:I43"/>
    <mergeCell ref="E49:I49"/>
    <mergeCell ref="E45:I45"/>
  </mergeCells>
  <phoneticPr fontId="0" type="noConversion"/>
  <printOptions vertic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topLeftCell="A9" workbookViewId="0">
      <selection activeCell="G36" sqref="G36"/>
    </sheetView>
  </sheetViews>
  <sheetFormatPr baseColWidth="10" defaultColWidth="8.83203125" defaultRowHeight="13" x14ac:dyDescent="0.15"/>
  <cols>
    <col min="1" max="1" width="12.83203125" bestFit="1" customWidth="1"/>
    <col min="2" max="2" width="11.5" customWidth="1"/>
    <col min="3" max="3" width="12.83203125" bestFit="1" customWidth="1"/>
    <col min="4" max="4" width="10.83203125" hidden="1" customWidth="1"/>
    <col min="5" max="5" width="11.5" customWidth="1"/>
    <col min="6" max="6" width="9.33203125" bestFit="1" customWidth="1"/>
    <col min="7" max="7" width="11.33203125" customWidth="1"/>
    <col min="8" max="256" width="11.5" customWidth="1"/>
  </cols>
  <sheetData>
    <row r="1" spans="1:7" x14ac:dyDescent="0.15">
      <c r="A1" s="227" t="s">
        <v>0</v>
      </c>
      <c r="B1" s="184" t="s">
        <v>1</v>
      </c>
      <c r="C1" s="184"/>
      <c r="D1" s="184"/>
      <c r="E1" s="184"/>
      <c r="F1" s="184"/>
      <c r="G1" s="185"/>
    </row>
    <row r="2" spans="1:7" ht="14" thickBot="1" x14ac:dyDescent="0.2">
      <c r="A2" s="228"/>
      <c r="B2" s="187"/>
      <c r="C2" s="187"/>
      <c r="D2" s="187"/>
      <c r="E2" s="187"/>
      <c r="F2" s="187"/>
      <c r="G2" s="188"/>
    </row>
    <row r="3" spans="1:7" x14ac:dyDescent="0.15">
      <c r="A3" s="229" t="s">
        <v>2</v>
      </c>
      <c r="B3" s="184" t="s">
        <v>3</v>
      </c>
      <c r="C3" s="184"/>
      <c r="D3" s="184"/>
      <c r="E3" s="184"/>
      <c r="F3" s="184"/>
      <c r="G3" s="185"/>
    </row>
    <row r="4" spans="1:7" ht="14" thickBot="1" x14ac:dyDescent="0.2">
      <c r="A4" s="230"/>
      <c r="B4" s="187"/>
      <c r="C4" s="187"/>
      <c r="D4" s="187"/>
      <c r="E4" s="187"/>
      <c r="F4" s="187"/>
      <c r="G4" s="188"/>
    </row>
    <row r="5" spans="1:7" x14ac:dyDescent="0.15">
      <c r="A5" s="229" t="s">
        <v>4</v>
      </c>
      <c r="B5" s="204" t="s">
        <v>51</v>
      </c>
      <c r="C5" s="204"/>
      <c r="D5" s="204"/>
      <c r="E5" s="205"/>
      <c r="F5" s="195" t="s">
        <v>5</v>
      </c>
      <c r="G5" s="199" t="s">
        <v>105</v>
      </c>
    </row>
    <row r="6" spans="1:7" ht="14" thickBot="1" x14ac:dyDescent="0.2">
      <c r="A6" s="230"/>
      <c r="B6" s="207"/>
      <c r="C6" s="207"/>
      <c r="D6" s="207"/>
      <c r="E6" s="208"/>
      <c r="F6" s="196"/>
      <c r="G6" s="202"/>
    </row>
    <row r="7" spans="1:7" ht="13" customHeight="1" x14ac:dyDescent="0.15">
      <c r="A7" s="211" t="s">
        <v>52</v>
      </c>
      <c r="B7" s="127" t="s">
        <v>53</v>
      </c>
      <c r="C7" s="128"/>
      <c r="D7" s="128"/>
      <c r="E7" s="128"/>
      <c r="F7" s="129"/>
      <c r="G7" s="211" t="s">
        <v>54</v>
      </c>
    </row>
    <row r="8" spans="1:7" ht="14" thickBot="1" x14ac:dyDescent="0.2">
      <c r="A8" s="212"/>
      <c r="B8" s="218"/>
      <c r="C8" s="219"/>
      <c r="D8" s="219"/>
      <c r="E8" s="219"/>
      <c r="F8" s="220"/>
      <c r="G8" s="212"/>
    </row>
    <row r="9" spans="1:7" ht="14" thickBot="1" x14ac:dyDescent="0.2">
      <c r="A9" s="213"/>
      <c r="B9" s="234" t="s">
        <v>107</v>
      </c>
      <c r="C9" s="235"/>
      <c r="D9" s="123"/>
      <c r="E9" s="234" t="s">
        <v>108</v>
      </c>
      <c r="F9" s="235"/>
      <c r="G9" s="213"/>
    </row>
    <row r="10" spans="1:7" x14ac:dyDescent="0.15">
      <c r="A10" s="121" t="s">
        <v>55</v>
      </c>
      <c r="B10" s="231" t="s">
        <v>56</v>
      </c>
      <c r="C10" s="232"/>
      <c r="D10" s="232"/>
      <c r="E10" s="232" t="s">
        <v>57</v>
      </c>
      <c r="F10" s="233"/>
      <c r="G10" s="122" t="s">
        <v>58</v>
      </c>
    </row>
    <row r="11" spans="1:7" x14ac:dyDescent="0.15">
      <c r="A11" s="114" t="s">
        <v>59</v>
      </c>
      <c r="B11" s="221" t="s">
        <v>60</v>
      </c>
      <c r="C11" s="222"/>
      <c r="D11" s="222"/>
      <c r="E11" s="222"/>
      <c r="F11" s="223"/>
      <c r="G11" s="117" t="s">
        <v>58</v>
      </c>
    </row>
    <row r="12" spans="1:7" x14ac:dyDescent="0.15">
      <c r="A12" s="114" t="s">
        <v>61</v>
      </c>
      <c r="B12" s="224" t="s">
        <v>62</v>
      </c>
      <c r="C12" s="225"/>
      <c r="D12" s="225"/>
      <c r="E12" s="225"/>
      <c r="F12" s="226"/>
      <c r="G12" s="117" t="s">
        <v>58</v>
      </c>
    </row>
    <row r="13" spans="1:7" x14ac:dyDescent="0.15">
      <c r="A13" s="114" t="s">
        <v>63</v>
      </c>
      <c r="B13" s="221" t="s">
        <v>64</v>
      </c>
      <c r="C13" s="222"/>
      <c r="D13" s="222"/>
      <c r="E13" s="222"/>
      <c r="F13" s="223"/>
      <c r="G13" s="117" t="s">
        <v>58</v>
      </c>
    </row>
    <row r="14" spans="1:7" x14ac:dyDescent="0.15">
      <c r="A14" s="114" t="s">
        <v>65</v>
      </c>
      <c r="B14" s="221" t="s">
        <v>66</v>
      </c>
      <c r="C14" s="222"/>
      <c r="D14" s="222"/>
      <c r="E14" s="222"/>
      <c r="F14" s="223"/>
      <c r="G14" s="117" t="s">
        <v>58</v>
      </c>
    </row>
    <row r="15" spans="1:7" x14ac:dyDescent="0.15">
      <c r="A15" s="124" t="s">
        <v>67</v>
      </c>
      <c r="B15" s="214" t="s">
        <v>110</v>
      </c>
      <c r="C15" s="215"/>
      <c r="D15" s="111"/>
      <c r="E15" s="216" t="s">
        <v>111</v>
      </c>
      <c r="F15" s="217"/>
      <c r="G15" s="117" t="s">
        <v>58</v>
      </c>
    </row>
    <row r="16" spans="1:7" x14ac:dyDescent="0.15">
      <c r="A16" s="124" t="s">
        <v>68</v>
      </c>
      <c r="B16" s="214" t="s">
        <v>106</v>
      </c>
      <c r="C16" s="215"/>
      <c r="D16" s="125"/>
      <c r="E16" s="242" t="s">
        <v>109</v>
      </c>
      <c r="F16" s="243"/>
      <c r="G16" s="117" t="s">
        <v>58</v>
      </c>
    </row>
    <row r="17" spans="1:7" x14ac:dyDescent="0.15">
      <c r="A17" s="113" t="s">
        <v>69</v>
      </c>
      <c r="B17" s="239"/>
      <c r="C17" s="240"/>
      <c r="D17" s="240"/>
      <c r="E17" s="240"/>
      <c r="F17" s="241"/>
      <c r="G17" s="112"/>
    </row>
    <row r="18" spans="1:7" x14ac:dyDescent="0.15">
      <c r="A18" s="114" t="s">
        <v>70</v>
      </c>
      <c r="B18" s="221" t="s">
        <v>62</v>
      </c>
      <c r="C18" s="222"/>
      <c r="D18" s="222"/>
      <c r="E18" s="222"/>
      <c r="F18" s="223"/>
      <c r="G18" s="118" t="s">
        <v>58</v>
      </c>
    </row>
    <row r="19" spans="1:7" x14ac:dyDescent="0.15">
      <c r="A19" s="113" t="s">
        <v>71</v>
      </c>
      <c r="B19" s="236"/>
      <c r="C19" s="237"/>
      <c r="D19" s="237"/>
      <c r="E19" s="237"/>
      <c r="F19" s="238"/>
      <c r="G19" s="112"/>
    </row>
    <row r="20" spans="1:7" x14ac:dyDescent="0.15">
      <c r="A20" s="113" t="s">
        <v>72</v>
      </c>
      <c r="B20" s="236"/>
      <c r="C20" s="237"/>
      <c r="D20" s="237"/>
      <c r="E20" s="237"/>
      <c r="F20" s="238"/>
      <c r="G20" s="119"/>
    </row>
    <row r="21" spans="1:7" x14ac:dyDescent="0.15">
      <c r="A21" s="113" t="s">
        <v>73</v>
      </c>
      <c r="B21" s="239"/>
      <c r="C21" s="240"/>
      <c r="D21" s="240"/>
      <c r="E21" s="240"/>
      <c r="F21" s="241"/>
      <c r="G21" s="119"/>
    </row>
    <row r="22" spans="1:7" x14ac:dyDescent="0.15">
      <c r="A22" s="113" t="s">
        <v>74</v>
      </c>
      <c r="B22" s="239"/>
      <c r="C22" s="240"/>
      <c r="D22" s="240"/>
      <c r="E22" s="240"/>
      <c r="F22" s="241"/>
      <c r="G22" s="112"/>
    </row>
    <row r="23" spans="1:7" x14ac:dyDescent="0.15">
      <c r="A23" s="124" t="s">
        <v>75</v>
      </c>
      <c r="B23" s="244" t="s">
        <v>112</v>
      </c>
      <c r="C23" s="245"/>
      <c r="D23" s="245"/>
      <c r="E23" s="245"/>
      <c r="F23" s="246"/>
      <c r="G23" s="117" t="s">
        <v>58</v>
      </c>
    </row>
    <row r="24" spans="1:7" x14ac:dyDescent="0.15">
      <c r="A24" s="114" t="s">
        <v>76</v>
      </c>
      <c r="B24" s="249" t="s">
        <v>77</v>
      </c>
      <c r="C24" s="250"/>
      <c r="D24" s="126"/>
      <c r="E24" s="247" t="s">
        <v>111</v>
      </c>
      <c r="F24" s="248"/>
      <c r="G24" s="117" t="s">
        <v>58</v>
      </c>
    </row>
    <row r="25" spans="1:7" x14ac:dyDescent="0.15">
      <c r="A25" s="114" t="s">
        <v>78</v>
      </c>
      <c r="B25" s="221" t="s">
        <v>79</v>
      </c>
      <c r="C25" s="222"/>
      <c r="D25" s="222"/>
      <c r="E25" s="222"/>
      <c r="F25" s="223"/>
      <c r="G25" s="117" t="s">
        <v>58</v>
      </c>
    </row>
    <row r="26" spans="1:7" x14ac:dyDescent="0.15">
      <c r="A26" s="114" t="s">
        <v>80</v>
      </c>
      <c r="B26" s="221" t="s">
        <v>62</v>
      </c>
      <c r="C26" s="222"/>
      <c r="D26" s="222"/>
      <c r="E26" s="222"/>
      <c r="F26" s="223"/>
      <c r="G26" s="117" t="s">
        <v>58</v>
      </c>
    </row>
    <row r="27" spans="1:7" x14ac:dyDescent="0.15">
      <c r="A27" s="113" t="s">
        <v>81</v>
      </c>
      <c r="B27" s="239"/>
      <c r="C27" s="240"/>
      <c r="D27" s="240"/>
      <c r="E27" s="240"/>
      <c r="F27" s="241"/>
      <c r="G27" s="112"/>
    </row>
    <row r="28" spans="1:7" x14ac:dyDescent="0.15">
      <c r="A28" s="113" t="s">
        <v>82</v>
      </c>
      <c r="B28" s="236"/>
      <c r="C28" s="237"/>
      <c r="D28" s="237"/>
      <c r="E28" s="237"/>
      <c r="F28" s="238"/>
      <c r="G28" s="112"/>
    </row>
    <row r="29" spans="1:7" x14ac:dyDescent="0.15">
      <c r="A29" s="114" t="s">
        <v>83</v>
      </c>
      <c r="B29" s="221" t="s">
        <v>84</v>
      </c>
      <c r="C29" s="222"/>
      <c r="D29" s="222"/>
      <c r="E29" s="222"/>
      <c r="F29" s="223"/>
      <c r="G29" s="117" t="s">
        <v>58</v>
      </c>
    </row>
    <row r="30" spans="1:7" x14ac:dyDescent="0.15">
      <c r="A30" s="113" t="s">
        <v>85</v>
      </c>
      <c r="B30" s="239"/>
      <c r="C30" s="240"/>
      <c r="D30" s="240"/>
      <c r="E30" s="240"/>
      <c r="F30" s="241"/>
      <c r="G30" s="112"/>
    </row>
    <row r="31" spans="1:7" x14ac:dyDescent="0.15">
      <c r="A31" s="114" t="s">
        <v>86</v>
      </c>
      <c r="B31" s="221" t="s">
        <v>87</v>
      </c>
      <c r="C31" s="222"/>
      <c r="D31" s="222"/>
      <c r="E31" s="222"/>
      <c r="F31" s="223"/>
      <c r="G31" s="117" t="s">
        <v>58</v>
      </c>
    </row>
    <row r="32" spans="1:7" x14ac:dyDescent="0.15">
      <c r="A32" s="114" t="s">
        <v>88</v>
      </c>
      <c r="B32" s="221" t="s">
        <v>89</v>
      </c>
      <c r="C32" s="222"/>
      <c r="D32" s="51"/>
      <c r="E32" s="222" t="s">
        <v>90</v>
      </c>
      <c r="F32" s="223"/>
      <c r="G32" s="117" t="s">
        <v>58</v>
      </c>
    </row>
    <row r="33" spans="1:7" x14ac:dyDescent="0.15">
      <c r="A33" s="115" t="s">
        <v>91</v>
      </c>
      <c r="B33" s="221" t="s">
        <v>92</v>
      </c>
      <c r="C33" s="222"/>
      <c r="D33" s="222"/>
      <c r="E33" s="222"/>
      <c r="F33" s="223"/>
      <c r="G33" s="117" t="s">
        <v>58</v>
      </c>
    </row>
    <row r="34" spans="1:7" ht="14" thickBot="1" x14ac:dyDescent="0.2">
      <c r="A34" s="116" t="s">
        <v>93</v>
      </c>
      <c r="B34" s="253"/>
      <c r="C34" s="254"/>
      <c r="D34" s="254"/>
      <c r="E34" s="254"/>
      <c r="F34" s="255"/>
      <c r="G34" s="120"/>
    </row>
    <row r="35" spans="1:7" x14ac:dyDescent="0.15">
      <c r="A35" s="251" t="s">
        <v>104</v>
      </c>
      <c r="B35" s="26"/>
      <c r="C35" s="53"/>
      <c r="D35" s="53"/>
      <c r="E35" s="53"/>
    </row>
    <row r="36" spans="1:7" ht="14" thickBot="1" x14ac:dyDescent="0.2">
      <c r="A36" s="252"/>
      <c r="B36" s="53"/>
      <c r="C36" s="53"/>
      <c r="D36" s="53"/>
      <c r="E36" s="53"/>
    </row>
    <row r="37" spans="1:7" ht="14" thickBot="1" x14ac:dyDescent="0.2">
      <c r="B37" s="62"/>
      <c r="C37" s="27" t="s">
        <v>113</v>
      </c>
      <c r="D37" s="53"/>
      <c r="E37" s="53"/>
    </row>
    <row r="38" spans="1:7" x14ac:dyDescent="0.15">
      <c r="B38" s="53"/>
      <c r="C38" s="53"/>
      <c r="D38" s="53"/>
      <c r="E38" s="53"/>
    </row>
    <row r="39" spans="1:7" x14ac:dyDescent="0.15">
      <c r="B39" s="53"/>
      <c r="C39" s="53"/>
      <c r="D39" s="53"/>
      <c r="E39" s="53"/>
    </row>
    <row r="40" spans="1:7" x14ac:dyDescent="0.15">
      <c r="B40" s="53"/>
      <c r="C40" s="53"/>
      <c r="D40" s="53"/>
      <c r="E40" s="53"/>
    </row>
  </sheetData>
  <mergeCells count="44">
    <mergeCell ref="A35:A36"/>
    <mergeCell ref="B34:F34"/>
    <mergeCell ref="B25:F25"/>
    <mergeCell ref="B26:F26"/>
    <mergeCell ref="B33:F33"/>
    <mergeCell ref="B27:F27"/>
    <mergeCell ref="B28:F28"/>
    <mergeCell ref="B23:F23"/>
    <mergeCell ref="B20:F20"/>
    <mergeCell ref="B32:C32"/>
    <mergeCell ref="E32:F32"/>
    <mergeCell ref="B30:F30"/>
    <mergeCell ref="B31:F31"/>
    <mergeCell ref="B29:F29"/>
    <mergeCell ref="E24:F24"/>
    <mergeCell ref="B24:C24"/>
    <mergeCell ref="B18:F18"/>
    <mergeCell ref="B19:F19"/>
    <mergeCell ref="B21:F21"/>
    <mergeCell ref="B22:F22"/>
    <mergeCell ref="B13:F13"/>
    <mergeCell ref="B14:F14"/>
    <mergeCell ref="B17:F17"/>
    <mergeCell ref="E16:F16"/>
    <mergeCell ref="B16:C16"/>
    <mergeCell ref="A1:A2"/>
    <mergeCell ref="B1:G2"/>
    <mergeCell ref="A3:A4"/>
    <mergeCell ref="B3:G4"/>
    <mergeCell ref="A5:A6"/>
    <mergeCell ref="B5:E6"/>
    <mergeCell ref="F5:F6"/>
    <mergeCell ref="A7:A9"/>
    <mergeCell ref="B15:C15"/>
    <mergeCell ref="E15:F15"/>
    <mergeCell ref="G5:G6"/>
    <mergeCell ref="B7:F8"/>
    <mergeCell ref="B11:F11"/>
    <mergeCell ref="B12:F12"/>
    <mergeCell ref="B10:D10"/>
    <mergeCell ref="E10:F10"/>
    <mergeCell ref="B9:C9"/>
    <mergeCell ref="E9:F9"/>
    <mergeCell ref="G7:G9"/>
  </mergeCells>
  <phoneticPr fontId="19" type="noConversion"/>
  <pageMargins left="0.74803149606299213" right="0.74803149606299213" top="0.98425196850393704" bottom="0.98425196850393704" header="0.31496062992125984" footer="0.31496062992125984"/>
  <pageSetup paperSize="9" scale="12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workbookViewId="0">
      <selection activeCell="G13" sqref="G13"/>
    </sheetView>
  </sheetViews>
  <sheetFormatPr baseColWidth="10" defaultColWidth="8.83203125" defaultRowHeight="13" x14ac:dyDescent="0.15"/>
  <cols>
    <col min="1" max="1" width="12.5" customWidth="1"/>
    <col min="2" max="2" width="14.1640625" customWidth="1"/>
    <col min="3" max="6" width="11.5" customWidth="1"/>
    <col min="7" max="7" width="21.5" customWidth="1"/>
    <col min="8" max="256" width="11.5" customWidth="1"/>
  </cols>
  <sheetData>
    <row r="1" spans="1:7" ht="12.75" customHeight="1" x14ac:dyDescent="0.15">
      <c r="B1" s="227" t="s">
        <v>0</v>
      </c>
      <c r="C1" s="183" t="s">
        <v>1</v>
      </c>
      <c r="D1" s="184"/>
      <c r="E1" s="184"/>
      <c r="F1" s="184"/>
      <c r="G1" s="185"/>
    </row>
    <row r="2" spans="1:7" ht="13.5" customHeight="1" thickBot="1" x14ac:dyDescent="0.2">
      <c r="B2" s="228"/>
      <c r="C2" s="186"/>
      <c r="D2" s="187"/>
      <c r="E2" s="187"/>
      <c r="F2" s="187"/>
      <c r="G2" s="188"/>
    </row>
    <row r="3" spans="1:7" ht="12.75" customHeight="1" x14ac:dyDescent="0.15">
      <c r="B3" s="227" t="s">
        <v>2</v>
      </c>
      <c r="C3" s="183" t="s">
        <v>3</v>
      </c>
      <c r="D3" s="184"/>
      <c r="E3" s="184"/>
      <c r="F3" s="184"/>
      <c r="G3" s="185"/>
    </row>
    <row r="4" spans="1:7" ht="13.5" customHeight="1" thickBot="1" x14ac:dyDescent="0.2">
      <c r="B4" s="228"/>
      <c r="C4" s="186"/>
      <c r="D4" s="187"/>
      <c r="E4" s="187"/>
      <c r="F4" s="187"/>
      <c r="G4" s="188"/>
    </row>
    <row r="5" spans="1:7" ht="12.75" customHeight="1" x14ac:dyDescent="0.15">
      <c r="B5" s="227" t="s">
        <v>4</v>
      </c>
      <c r="C5" s="260" t="s">
        <v>51</v>
      </c>
      <c r="D5" s="204"/>
      <c r="E5" s="204"/>
      <c r="F5" s="204"/>
      <c r="G5" s="205"/>
    </row>
    <row r="6" spans="1:7" ht="13.5" customHeight="1" thickBot="1" x14ac:dyDescent="0.2">
      <c r="B6" s="228"/>
      <c r="C6" s="206"/>
      <c r="D6" s="207"/>
      <c r="E6" s="207"/>
      <c r="F6" s="207"/>
      <c r="G6" s="208"/>
    </row>
    <row r="7" spans="1:7" ht="10.5" customHeight="1" x14ac:dyDescent="0.2">
      <c r="A7" s="98"/>
      <c r="B7" s="98"/>
      <c r="C7" s="98"/>
      <c r="D7" s="2"/>
      <c r="E7" s="2"/>
      <c r="F7" s="2"/>
      <c r="G7" s="2"/>
    </row>
    <row r="8" spans="1:7" ht="24.75" customHeight="1" thickBot="1" x14ac:dyDescent="0.2">
      <c r="A8" s="55"/>
      <c r="B8" s="55"/>
      <c r="C8" s="55"/>
      <c r="D8" s="259" t="s">
        <v>94</v>
      </c>
      <c r="E8" s="259"/>
      <c r="F8" s="259"/>
    </row>
    <row r="9" spans="1:7" ht="13" customHeight="1" x14ac:dyDescent="0.15">
      <c r="A9" s="97"/>
      <c r="B9" s="97"/>
      <c r="C9" s="97"/>
      <c r="D9" s="99"/>
      <c r="E9" s="100"/>
      <c r="F9" s="110"/>
    </row>
    <row r="10" spans="1:7" ht="13" customHeight="1" thickBot="1" x14ac:dyDescent="0.2">
      <c r="A10" s="97"/>
      <c r="B10" s="97"/>
      <c r="C10" s="97"/>
      <c r="D10" s="101"/>
      <c r="E10" s="102"/>
      <c r="F10" s="103"/>
    </row>
    <row r="11" spans="1:7" ht="13" customHeight="1" thickBot="1" x14ac:dyDescent="0.2">
      <c r="A11" s="55"/>
      <c r="B11" s="55"/>
      <c r="C11" s="55"/>
      <c r="D11" s="104"/>
      <c r="E11" s="105"/>
      <c r="F11" s="106"/>
    </row>
    <row r="12" spans="1:7" ht="13" customHeight="1" x14ac:dyDescent="0.15">
      <c r="A12" s="97"/>
      <c r="B12" s="97"/>
      <c r="C12" s="97"/>
      <c r="D12" s="101"/>
      <c r="E12" s="102"/>
      <c r="F12" s="103"/>
    </row>
    <row r="13" spans="1:7" ht="13" customHeight="1" thickBot="1" x14ac:dyDescent="0.2">
      <c r="A13" s="2"/>
      <c r="D13" s="107"/>
      <c r="E13" s="108"/>
      <c r="F13" s="109"/>
    </row>
    <row r="14" spans="1:7" x14ac:dyDescent="0.15">
      <c r="E14" s="2"/>
      <c r="F14" s="2"/>
      <c r="G14" s="2"/>
    </row>
    <row r="15" spans="1:7" ht="21.75" customHeight="1" thickBot="1" x14ac:dyDescent="0.2">
      <c r="D15" s="258" t="s">
        <v>95</v>
      </c>
      <c r="E15" s="258"/>
      <c r="F15" s="258"/>
      <c r="G15" s="2"/>
    </row>
    <row r="16" spans="1:7" ht="13" customHeight="1" x14ac:dyDescent="0.15">
      <c r="D16" s="33"/>
      <c r="E16" s="34"/>
      <c r="F16" s="35"/>
      <c r="G16" s="2"/>
    </row>
    <row r="17" spans="1:7" ht="13" customHeight="1" thickBot="1" x14ac:dyDescent="0.2">
      <c r="D17" s="36"/>
      <c r="E17" s="37"/>
      <c r="F17" s="38"/>
      <c r="G17" s="2"/>
    </row>
    <row r="18" spans="1:7" ht="13" customHeight="1" thickBot="1" x14ac:dyDescent="0.2">
      <c r="D18" s="30"/>
      <c r="E18" s="31"/>
      <c r="F18" s="32"/>
      <c r="G18" s="2"/>
    </row>
    <row r="19" spans="1:7" ht="13" customHeight="1" x14ac:dyDescent="0.15">
      <c r="D19" s="36"/>
      <c r="E19" s="37"/>
      <c r="F19" s="38"/>
      <c r="G19" s="2"/>
    </row>
    <row r="20" spans="1:7" ht="13" customHeight="1" thickBot="1" x14ac:dyDescent="0.2">
      <c r="A20" s="2"/>
      <c r="B20" s="2"/>
      <c r="C20" s="2"/>
      <c r="D20" s="39"/>
      <c r="E20" s="40"/>
      <c r="F20" s="41"/>
      <c r="G20" s="2"/>
    </row>
    <row r="21" spans="1:7" ht="8.25" customHeight="1" x14ac:dyDescent="0.15">
      <c r="D21" s="2"/>
      <c r="E21" s="2"/>
      <c r="F21" s="2"/>
      <c r="G21" s="2"/>
    </row>
    <row r="22" spans="1:7" ht="21" customHeight="1" thickBot="1" x14ac:dyDescent="0.25">
      <c r="D22" s="257" t="s">
        <v>96</v>
      </c>
      <c r="E22" s="257"/>
      <c r="F22" s="257"/>
      <c r="G22" s="2"/>
    </row>
    <row r="23" spans="1:7" ht="13" customHeight="1" x14ac:dyDescent="0.15">
      <c r="D23" s="42"/>
      <c r="E23" s="43"/>
      <c r="F23" s="44"/>
      <c r="G23" s="2"/>
    </row>
    <row r="24" spans="1:7" ht="13" customHeight="1" thickBot="1" x14ac:dyDescent="0.2">
      <c r="D24" s="45"/>
      <c r="E24" s="46"/>
      <c r="F24" s="47"/>
      <c r="G24" s="2"/>
    </row>
    <row r="25" spans="1:7" ht="13" customHeight="1" thickBot="1" x14ac:dyDescent="0.2">
      <c r="D25" s="30"/>
      <c r="E25" s="31"/>
      <c r="F25" s="32"/>
      <c r="G25" s="2"/>
    </row>
    <row r="26" spans="1:7" ht="13" customHeight="1" x14ac:dyDescent="0.15">
      <c r="D26" s="45"/>
      <c r="E26" s="46"/>
      <c r="F26" s="47"/>
      <c r="G26" s="2"/>
    </row>
    <row r="27" spans="1:7" ht="14" thickBot="1" x14ac:dyDescent="0.2">
      <c r="A27" s="2"/>
      <c r="B27" s="2"/>
      <c r="C27" s="2"/>
      <c r="D27" s="48"/>
      <c r="E27" s="49"/>
      <c r="F27" s="50"/>
      <c r="G27" s="2"/>
    </row>
    <row r="28" spans="1:7" x14ac:dyDescent="0.15">
      <c r="A28" s="26"/>
      <c r="B28" s="256"/>
      <c r="C28" s="256"/>
      <c r="D28" s="256"/>
      <c r="E28" s="256"/>
    </row>
    <row r="29" spans="1:7" x14ac:dyDescent="0.15">
      <c r="B29" s="256"/>
      <c r="C29" s="256"/>
      <c r="D29" s="256"/>
      <c r="E29" s="256"/>
    </row>
    <row r="30" spans="1:7" x14ac:dyDescent="0.15">
      <c r="B30" s="256"/>
      <c r="C30" s="256"/>
      <c r="D30" s="256"/>
      <c r="E30" s="256"/>
    </row>
    <row r="31" spans="1:7" x14ac:dyDescent="0.15">
      <c r="B31" s="256"/>
      <c r="C31" s="256"/>
      <c r="D31" s="256"/>
      <c r="E31" s="256"/>
    </row>
    <row r="32" spans="1:7" x14ac:dyDescent="0.15">
      <c r="B32" s="256"/>
      <c r="C32" s="256"/>
      <c r="D32" s="256"/>
      <c r="E32" s="256"/>
    </row>
    <row r="33" spans="2:5" x14ac:dyDescent="0.15">
      <c r="B33" s="256"/>
      <c r="C33" s="256"/>
      <c r="D33" s="256"/>
      <c r="E33" s="256"/>
    </row>
  </sheetData>
  <mergeCells count="10">
    <mergeCell ref="B28:E33"/>
    <mergeCell ref="B1:B2"/>
    <mergeCell ref="B3:B4"/>
    <mergeCell ref="B5:B6"/>
    <mergeCell ref="D22:F22"/>
    <mergeCell ref="D15:F15"/>
    <mergeCell ref="D8:F8"/>
    <mergeCell ref="C1:G2"/>
    <mergeCell ref="C3:G4"/>
    <mergeCell ref="C5:G6"/>
  </mergeCells>
  <phoneticPr fontId="19" type="noConversion"/>
  <pageMargins left="0.74803149606299213" right="0.74803149606299213" top="0.98425196850393704" bottom="0.98425196850393704" header="0.31496062992125984" footer="0.31496062992125984"/>
  <pageSetup paperSize="9" scale="12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5"/>
  <sheetViews>
    <sheetView workbookViewId="0">
      <selection activeCell="B1" sqref="B1"/>
    </sheetView>
  </sheetViews>
  <sheetFormatPr baseColWidth="10" defaultColWidth="8.83203125" defaultRowHeight="13" x14ac:dyDescent="0.15"/>
  <sheetData>
    <row r="1" spans="1:2" x14ac:dyDescent="0.15">
      <c r="A1" s="8">
        <v>0.5</v>
      </c>
      <c r="B1" s="8">
        <v>7.5</v>
      </c>
    </row>
    <row r="2" spans="1:2" x14ac:dyDescent="0.15">
      <c r="A2" s="8">
        <v>1</v>
      </c>
      <c r="B2" s="8">
        <v>12</v>
      </c>
    </row>
    <row r="3" spans="1:2" x14ac:dyDescent="0.15">
      <c r="A3" s="8">
        <v>1.5</v>
      </c>
      <c r="B3" s="8">
        <v>19.5</v>
      </c>
    </row>
    <row r="4" spans="1:2" x14ac:dyDescent="0.15">
      <c r="A4" s="8">
        <v>2</v>
      </c>
      <c r="B4" s="8">
        <v>24</v>
      </c>
    </row>
    <row r="5" spans="1:2" x14ac:dyDescent="0.15">
      <c r="A5" s="8">
        <v>2.5</v>
      </c>
      <c r="B5" s="8">
        <v>31.5</v>
      </c>
    </row>
    <row r="6" spans="1:2" x14ac:dyDescent="0.15">
      <c r="A6" s="8">
        <v>3</v>
      </c>
      <c r="B6" s="8">
        <v>36</v>
      </c>
    </row>
    <row r="7" spans="1:2" x14ac:dyDescent="0.15">
      <c r="A7" s="8">
        <v>3.5</v>
      </c>
      <c r="B7" s="8">
        <v>43.5</v>
      </c>
    </row>
    <row r="8" spans="1:2" x14ac:dyDescent="0.15">
      <c r="A8" s="8">
        <v>4</v>
      </c>
      <c r="B8" s="8">
        <v>48</v>
      </c>
    </row>
    <row r="9" spans="1:2" x14ac:dyDescent="0.15">
      <c r="A9" s="8">
        <v>4.5</v>
      </c>
      <c r="B9" s="8">
        <v>55.5</v>
      </c>
    </row>
    <row r="10" spans="1:2" x14ac:dyDescent="0.15">
      <c r="A10" s="8">
        <v>5</v>
      </c>
      <c r="B10" s="8">
        <v>60</v>
      </c>
    </row>
    <row r="11" spans="1:2" x14ac:dyDescent="0.15">
      <c r="A11" s="8">
        <v>5.5</v>
      </c>
      <c r="B11" s="8">
        <v>67.5</v>
      </c>
    </row>
    <row r="12" spans="1:2" x14ac:dyDescent="0.15">
      <c r="A12" s="8">
        <v>6</v>
      </c>
      <c r="B12" s="8">
        <v>72</v>
      </c>
    </row>
    <row r="13" spans="1:2" x14ac:dyDescent="0.15">
      <c r="A13" s="8">
        <v>6.5</v>
      </c>
      <c r="B13" s="8">
        <v>79.5</v>
      </c>
    </row>
    <row r="14" spans="1:2" x14ac:dyDescent="0.15">
      <c r="A14" s="8">
        <v>7</v>
      </c>
      <c r="B14" s="8">
        <v>84</v>
      </c>
    </row>
    <row r="15" spans="1:2" x14ac:dyDescent="0.15">
      <c r="A15" s="8">
        <v>7.5</v>
      </c>
      <c r="B15" s="8">
        <v>91.5</v>
      </c>
    </row>
    <row r="16" spans="1:2" x14ac:dyDescent="0.15">
      <c r="A16" s="8">
        <v>8</v>
      </c>
      <c r="B16" s="8">
        <v>96</v>
      </c>
    </row>
    <row r="17" spans="1:2" x14ac:dyDescent="0.15">
      <c r="A17" s="8">
        <v>8.5</v>
      </c>
      <c r="B17" s="8">
        <v>103.5</v>
      </c>
    </row>
    <row r="18" spans="1:2" x14ac:dyDescent="0.15">
      <c r="A18" s="8">
        <v>9</v>
      </c>
      <c r="B18" s="8">
        <v>108</v>
      </c>
    </row>
    <row r="19" spans="1:2" x14ac:dyDescent="0.15">
      <c r="A19" s="8">
        <v>9.5</v>
      </c>
      <c r="B19" s="8">
        <v>115.5</v>
      </c>
    </row>
    <row r="20" spans="1:2" x14ac:dyDescent="0.15">
      <c r="A20" s="8">
        <v>10</v>
      </c>
      <c r="B20" s="8">
        <v>120</v>
      </c>
    </row>
    <row r="21" spans="1:2" x14ac:dyDescent="0.15">
      <c r="A21" s="8">
        <v>10.5</v>
      </c>
      <c r="B21" s="8">
        <v>127.5</v>
      </c>
    </row>
    <row r="22" spans="1:2" x14ac:dyDescent="0.15">
      <c r="A22" s="8">
        <v>11</v>
      </c>
      <c r="B22" s="8">
        <v>132</v>
      </c>
    </row>
    <row r="23" spans="1:2" x14ac:dyDescent="0.15">
      <c r="A23" s="8">
        <v>11.5</v>
      </c>
      <c r="B23" s="8">
        <v>139.5</v>
      </c>
    </row>
    <row r="24" spans="1:2" x14ac:dyDescent="0.15">
      <c r="A24" s="8">
        <v>12</v>
      </c>
      <c r="B24" s="8">
        <v>144</v>
      </c>
    </row>
    <row r="25" spans="1:2" x14ac:dyDescent="0.15">
      <c r="A25" s="8">
        <v>12.5</v>
      </c>
      <c r="B25" s="8">
        <v>151.5</v>
      </c>
    </row>
    <row r="26" spans="1:2" x14ac:dyDescent="0.15">
      <c r="A26" s="8">
        <v>13</v>
      </c>
      <c r="B26" s="8">
        <v>156</v>
      </c>
    </row>
    <row r="27" spans="1:2" x14ac:dyDescent="0.15">
      <c r="A27" s="8">
        <v>13.5</v>
      </c>
      <c r="B27" s="8">
        <v>163.5</v>
      </c>
    </row>
    <row r="28" spans="1:2" x14ac:dyDescent="0.15">
      <c r="A28" s="8">
        <v>14</v>
      </c>
      <c r="B28" s="8">
        <v>168</v>
      </c>
    </row>
    <row r="29" spans="1:2" x14ac:dyDescent="0.15">
      <c r="A29" s="8">
        <v>14.5</v>
      </c>
      <c r="B29" s="8">
        <v>175.5</v>
      </c>
    </row>
    <row r="30" spans="1:2" x14ac:dyDescent="0.15">
      <c r="A30" s="8">
        <v>15</v>
      </c>
      <c r="B30" s="8">
        <v>180</v>
      </c>
    </row>
    <row r="31" spans="1:2" x14ac:dyDescent="0.15">
      <c r="A31" s="8">
        <v>15.5</v>
      </c>
      <c r="B31" s="8">
        <v>187.5</v>
      </c>
    </row>
    <row r="32" spans="1:2" x14ac:dyDescent="0.15">
      <c r="A32" s="8">
        <v>16</v>
      </c>
      <c r="B32" s="8">
        <v>192</v>
      </c>
    </row>
    <row r="33" spans="1:2" x14ac:dyDescent="0.15">
      <c r="A33" s="8">
        <v>16.5</v>
      </c>
      <c r="B33" s="8">
        <v>199.5</v>
      </c>
    </row>
    <row r="34" spans="1:2" x14ac:dyDescent="0.15">
      <c r="A34" s="8">
        <v>17</v>
      </c>
      <c r="B34" s="8">
        <v>204</v>
      </c>
    </row>
    <row r="35" spans="1:2" x14ac:dyDescent="0.15">
      <c r="A35" s="8">
        <v>17.5</v>
      </c>
      <c r="B35" s="8">
        <v>211.5</v>
      </c>
    </row>
    <row r="36" spans="1:2" x14ac:dyDescent="0.15">
      <c r="A36" s="8">
        <v>18</v>
      </c>
      <c r="B36" s="8">
        <v>216</v>
      </c>
    </row>
    <row r="37" spans="1:2" x14ac:dyDescent="0.15">
      <c r="A37" s="8">
        <v>18.5</v>
      </c>
      <c r="B37" s="8">
        <v>223.5</v>
      </c>
    </row>
    <row r="38" spans="1:2" x14ac:dyDescent="0.15">
      <c r="A38" s="8">
        <v>19</v>
      </c>
      <c r="B38" s="8">
        <v>228</v>
      </c>
    </row>
    <row r="39" spans="1:2" x14ac:dyDescent="0.15">
      <c r="A39" s="8">
        <v>19.5</v>
      </c>
      <c r="B39" s="8">
        <v>235.5</v>
      </c>
    </row>
    <row r="40" spans="1:2" x14ac:dyDescent="0.15">
      <c r="A40" s="8">
        <v>20</v>
      </c>
      <c r="B40" s="8">
        <v>240</v>
      </c>
    </row>
    <row r="41" spans="1:2" x14ac:dyDescent="0.15">
      <c r="A41" s="8">
        <v>20.5</v>
      </c>
      <c r="B41" s="8">
        <v>247.5</v>
      </c>
    </row>
    <row r="42" spans="1:2" x14ac:dyDescent="0.15">
      <c r="A42" s="8">
        <v>21</v>
      </c>
      <c r="B42" s="8">
        <v>252</v>
      </c>
    </row>
    <row r="43" spans="1:2" x14ac:dyDescent="0.15">
      <c r="A43" s="8">
        <v>21.5</v>
      </c>
      <c r="B43" s="8">
        <v>259.5</v>
      </c>
    </row>
    <row r="44" spans="1:2" x14ac:dyDescent="0.15">
      <c r="A44" s="8">
        <v>22</v>
      </c>
      <c r="B44" s="8">
        <v>264</v>
      </c>
    </row>
    <row r="45" spans="1:2" x14ac:dyDescent="0.15">
      <c r="A45" s="8">
        <v>22.5</v>
      </c>
      <c r="B45" s="8">
        <v>271.5</v>
      </c>
    </row>
    <row r="46" spans="1:2" x14ac:dyDescent="0.15">
      <c r="A46" s="8">
        <v>23</v>
      </c>
      <c r="B46" s="8">
        <v>276</v>
      </c>
    </row>
    <row r="47" spans="1:2" x14ac:dyDescent="0.15">
      <c r="A47" s="8">
        <v>23.5</v>
      </c>
      <c r="B47" s="8">
        <v>283.5</v>
      </c>
    </row>
    <row r="48" spans="1:2" x14ac:dyDescent="0.15">
      <c r="A48" s="8">
        <v>24</v>
      </c>
      <c r="B48" s="8">
        <v>288</v>
      </c>
    </row>
    <row r="49" spans="1:2" x14ac:dyDescent="0.15">
      <c r="A49" s="8">
        <v>24.5</v>
      </c>
      <c r="B49" s="8">
        <v>295.5</v>
      </c>
    </row>
    <row r="50" spans="1:2" x14ac:dyDescent="0.15">
      <c r="A50" s="8">
        <v>25</v>
      </c>
      <c r="B50" s="8">
        <v>300</v>
      </c>
    </row>
    <row r="51" spans="1:2" x14ac:dyDescent="0.15">
      <c r="A51" s="8">
        <v>25.5</v>
      </c>
      <c r="B51" s="8">
        <v>307.5</v>
      </c>
    </row>
    <row r="52" spans="1:2" x14ac:dyDescent="0.15">
      <c r="A52" s="8">
        <v>26</v>
      </c>
      <c r="B52" s="8">
        <v>312</v>
      </c>
    </row>
    <row r="53" spans="1:2" x14ac:dyDescent="0.15">
      <c r="A53" s="8">
        <v>26.5</v>
      </c>
      <c r="B53" s="8">
        <v>319.5</v>
      </c>
    </row>
    <row r="54" spans="1:2" x14ac:dyDescent="0.15">
      <c r="A54" s="8">
        <v>27</v>
      </c>
      <c r="B54" s="8">
        <v>324</v>
      </c>
    </row>
    <row r="55" spans="1:2" x14ac:dyDescent="0.15">
      <c r="A55" s="8">
        <v>27.5</v>
      </c>
      <c r="B55" s="8">
        <v>331.5</v>
      </c>
    </row>
    <row r="56" spans="1:2" x14ac:dyDescent="0.15">
      <c r="A56" s="8">
        <v>28</v>
      </c>
      <c r="B56" s="8">
        <v>336</v>
      </c>
    </row>
    <row r="57" spans="1:2" x14ac:dyDescent="0.15">
      <c r="A57" s="8">
        <v>28.5</v>
      </c>
      <c r="B57" s="8">
        <v>343.5</v>
      </c>
    </row>
    <row r="58" spans="1:2" x14ac:dyDescent="0.15">
      <c r="A58" s="8">
        <v>29</v>
      </c>
      <c r="B58" s="8">
        <v>348</v>
      </c>
    </row>
    <row r="59" spans="1:2" x14ac:dyDescent="0.15">
      <c r="A59" s="8">
        <v>29.5</v>
      </c>
      <c r="B59" s="8">
        <v>355.5</v>
      </c>
    </row>
    <row r="60" spans="1:2" x14ac:dyDescent="0.15">
      <c r="A60" s="8">
        <v>30</v>
      </c>
      <c r="B60" s="8">
        <v>360</v>
      </c>
    </row>
    <row r="61" spans="1:2" x14ac:dyDescent="0.15">
      <c r="A61" s="8">
        <v>30.5</v>
      </c>
      <c r="B61" s="8">
        <v>367.5</v>
      </c>
    </row>
    <row r="62" spans="1:2" x14ac:dyDescent="0.15">
      <c r="A62" s="8">
        <v>31</v>
      </c>
      <c r="B62" s="8">
        <v>372</v>
      </c>
    </row>
    <row r="63" spans="1:2" x14ac:dyDescent="0.15">
      <c r="A63" s="8">
        <v>31.5</v>
      </c>
      <c r="B63" s="8">
        <v>379.5</v>
      </c>
    </row>
    <row r="64" spans="1:2" x14ac:dyDescent="0.15">
      <c r="A64" s="8">
        <v>32</v>
      </c>
      <c r="B64" s="8">
        <v>384</v>
      </c>
    </row>
    <row r="65" spans="1:2" x14ac:dyDescent="0.15">
      <c r="A65" s="8">
        <v>32.5</v>
      </c>
      <c r="B65" s="8">
        <v>391.5</v>
      </c>
    </row>
    <row r="66" spans="1:2" x14ac:dyDescent="0.15">
      <c r="A66" s="8">
        <v>33</v>
      </c>
      <c r="B66" s="8">
        <v>396</v>
      </c>
    </row>
    <row r="67" spans="1:2" x14ac:dyDescent="0.15">
      <c r="A67" s="8">
        <v>33.5</v>
      </c>
      <c r="B67" s="8">
        <v>403.5</v>
      </c>
    </row>
    <row r="68" spans="1:2" x14ac:dyDescent="0.15">
      <c r="A68" s="8">
        <v>34</v>
      </c>
      <c r="B68" s="8">
        <v>408</v>
      </c>
    </row>
    <row r="69" spans="1:2" x14ac:dyDescent="0.15">
      <c r="A69" s="8">
        <v>34.5</v>
      </c>
      <c r="B69" s="8">
        <v>415.5</v>
      </c>
    </row>
    <row r="70" spans="1:2" x14ac:dyDescent="0.15">
      <c r="A70" s="8">
        <v>35</v>
      </c>
      <c r="B70" s="8">
        <v>420</v>
      </c>
    </row>
    <row r="71" spans="1:2" x14ac:dyDescent="0.15">
      <c r="A71" s="8">
        <v>35.5</v>
      </c>
      <c r="B71" s="8">
        <v>427.5</v>
      </c>
    </row>
    <row r="72" spans="1:2" x14ac:dyDescent="0.15">
      <c r="A72" s="8">
        <v>36</v>
      </c>
      <c r="B72" s="8">
        <v>432</v>
      </c>
    </row>
    <row r="73" spans="1:2" x14ac:dyDescent="0.15">
      <c r="A73" s="8">
        <v>36.5</v>
      </c>
      <c r="B73" s="8">
        <v>439.5</v>
      </c>
    </row>
    <row r="74" spans="1:2" x14ac:dyDescent="0.15">
      <c r="A74" s="8">
        <v>37</v>
      </c>
      <c r="B74" s="8">
        <v>444</v>
      </c>
    </row>
    <row r="75" spans="1:2" x14ac:dyDescent="0.15">
      <c r="A75" s="8">
        <v>37.5</v>
      </c>
      <c r="B75" s="8">
        <v>451.5</v>
      </c>
    </row>
    <row r="76" spans="1:2" x14ac:dyDescent="0.15">
      <c r="A76" s="8">
        <v>38</v>
      </c>
      <c r="B76" s="8">
        <v>456</v>
      </c>
    </row>
    <row r="77" spans="1:2" x14ac:dyDescent="0.15">
      <c r="A77" s="8">
        <v>38.5</v>
      </c>
      <c r="B77" s="8">
        <v>463.5</v>
      </c>
    </row>
    <row r="78" spans="1:2" x14ac:dyDescent="0.15">
      <c r="A78" s="8">
        <v>39</v>
      </c>
      <c r="B78" s="8">
        <v>468</v>
      </c>
    </row>
    <row r="79" spans="1:2" x14ac:dyDescent="0.15">
      <c r="A79" s="8">
        <v>39.5</v>
      </c>
      <c r="B79" s="8">
        <v>475.5</v>
      </c>
    </row>
    <row r="80" spans="1:2" x14ac:dyDescent="0.15">
      <c r="A80" s="8">
        <v>40</v>
      </c>
      <c r="B80" s="8">
        <v>480</v>
      </c>
    </row>
    <row r="81" spans="1:2" x14ac:dyDescent="0.15">
      <c r="A81" s="8">
        <v>40.5</v>
      </c>
      <c r="B81" s="8">
        <v>487.5</v>
      </c>
    </row>
    <row r="82" spans="1:2" x14ac:dyDescent="0.15">
      <c r="A82" s="8">
        <v>41</v>
      </c>
      <c r="B82" s="8">
        <v>492</v>
      </c>
    </row>
    <row r="83" spans="1:2" x14ac:dyDescent="0.15">
      <c r="A83" s="8">
        <v>41.5</v>
      </c>
      <c r="B83" s="8">
        <v>499.5</v>
      </c>
    </row>
    <row r="84" spans="1:2" x14ac:dyDescent="0.15">
      <c r="A84" s="8">
        <v>42</v>
      </c>
      <c r="B84" s="8">
        <v>504</v>
      </c>
    </row>
    <row r="85" spans="1:2" x14ac:dyDescent="0.15">
      <c r="A85" s="8">
        <v>42.5</v>
      </c>
      <c r="B85" s="8">
        <v>511.5</v>
      </c>
    </row>
    <row r="86" spans="1:2" x14ac:dyDescent="0.15">
      <c r="A86" s="8">
        <v>43</v>
      </c>
      <c r="B86" s="8">
        <v>516</v>
      </c>
    </row>
    <row r="87" spans="1:2" x14ac:dyDescent="0.15">
      <c r="A87" s="8">
        <v>43.5</v>
      </c>
      <c r="B87" s="8">
        <v>523.5</v>
      </c>
    </row>
    <row r="88" spans="1:2" x14ac:dyDescent="0.15">
      <c r="A88" s="8">
        <v>44</v>
      </c>
      <c r="B88" s="8">
        <v>528</v>
      </c>
    </row>
    <row r="89" spans="1:2" x14ac:dyDescent="0.15">
      <c r="A89" s="8">
        <v>44.5</v>
      </c>
      <c r="B89" s="8">
        <v>535.5</v>
      </c>
    </row>
    <row r="90" spans="1:2" x14ac:dyDescent="0.15">
      <c r="A90" s="8">
        <v>45</v>
      </c>
      <c r="B90" s="8">
        <v>540</v>
      </c>
    </row>
    <row r="91" spans="1:2" x14ac:dyDescent="0.15">
      <c r="A91" s="8">
        <v>45.5</v>
      </c>
      <c r="B91" s="8">
        <v>547.5</v>
      </c>
    </row>
    <row r="92" spans="1:2" x14ac:dyDescent="0.15">
      <c r="A92" s="8">
        <v>46</v>
      </c>
      <c r="B92" s="8">
        <v>552</v>
      </c>
    </row>
    <row r="93" spans="1:2" x14ac:dyDescent="0.15">
      <c r="A93" s="8">
        <v>46.5</v>
      </c>
      <c r="B93" s="8">
        <v>559.5</v>
      </c>
    </row>
    <row r="94" spans="1:2" x14ac:dyDescent="0.15">
      <c r="A94" s="8">
        <v>47</v>
      </c>
      <c r="B94" s="8">
        <v>564</v>
      </c>
    </row>
    <row r="95" spans="1:2" x14ac:dyDescent="0.15">
      <c r="A95" s="8">
        <v>47.5</v>
      </c>
      <c r="B95" s="8">
        <v>571.5</v>
      </c>
    </row>
    <row r="96" spans="1:2" x14ac:dyDescent="0.15">
      <c r="A96" s="8">
        <v>48</v>
      </c>
      <c r="B96" s="8">
        <v>576</v>
      </c>
    </row>
    <row r="97" spans="1:2" x14ac:dyDescent="0.15">
      <c r="A97" s="8">
        <v>48.5</v>
      </c>
      <c r="B97" s="8">
        <v>583.5</v>
      </c>
    </row>
    <row r="98" spans="1:2" x14ac:dyDescent="0.15">
      <c r="A98" s="8">
        <v>49</v>
      </c>
      <c r="B98" s="8">
        <v>588</v>
      </c>
    </row>
    <row r="99" spans="1:2" x14ac:dyDescent="0.15">
      <c r="A99" s="8">
        <v>49.5</v>
      </c>
      <c r="B99" s="8">
        <v>595.5</v>
      </c>
    </row>
    <row r="100" spans="1:2" x14ac:dyDescent="0.15">
      <c r="A100" s="8">
        <v>50</v>
      </c>
      <c r="B100" s="8">
        <v>600</v>
      </c>
    </row>
    <row r="101" spans="1:2" x14ac:dyDescent="0.15">
      <c r="A101" s="8">
        <v>50.5</v>
      </c>
      <c r="B101" s="8">
        <v>607.5</v>
      </c>
    </row>
    <row r="102" spans="1:2" x14ac:dyDescent="0.15">
      <c r="A102" s="8">
        <v>51</v>
      </c>
      <c r="B102" s="8">
        <v>612</v>
      </c>
    </row>
    <row r="103" spans="1:2" x14ac:dyDescent="0.15">
      <c r="A103" s="8">
        <v>51.5</v>
      </c>
      <c r="B103" s="8">
        <v>619.5</v>
      </c>
    </row>
    <row r="104" spans="1:2" x14ac:dyDescent="0.15">
      <c r="A104" s="8">
        <v>52</v>
      </c>
      <c r="B104" s="8">
        <v>624</v>
      </c>
    </row>
    <row r="105" spans="1:2" x14ac:dyDescent="0.15">
      <c r="A105" s="8">
        <v>52.5</v>
      </c>
      <c r="B105" s="8">
        <v>631.5</v>
      </c>
    </row>
    <row r="106" spans="1:2" x14ac:dyDescent="0.15">
      <c r="A106" s="8">
        <v>53</v>
      </c>
      <c r="B106" s="8">
        <v>636</v>
      </c>
    </row>
    <row r="107" spans="1:2" x14ac:dyDescent="0.15">
      <c r="A107" s="8">
        <v>53.5</v>
      </c>
      <c r="B107" s="8">
        <v>643.5</v>
      </c>
    </row>
    <row r="108" spans="1:2" x14ac:dyDescent="0.15">
      <c r="A108" s="8">
        <v>54</v>
      </c>
      <c r="B108" s="8">
        <v>648</v>
      </c>
    </row>
    <row r="109" spans="1:2" x14ac:dyDescent="0.15">
      <c r="A109" s="8">
        <v>54.5</v>
      </c>
      <c r="B109" s="8">
        <v>655.5</v>
      </c>
    </row>
    <row r="110" spans="1:2" x14ac:dyDescent="0.15">
      <c r="A110" s="8">
        <v>55</v>
      </c>
      <c r="B110" s="8">
        <v>660</v>
      </c>
    </row>
    <row r="111" spans="1:2" x14ac:dyDescent="0.15">
      <c r="A111" s="8">
        <v>55.5</v>
      </c>
      <c r="B111" s="8">
        <v>667.5</v>
      </c>
    </row>
    <row r="112" spans="1:2" x14ac:dyDescent="0.15">
      <c r="A112" s="8">
        <v>56</v>
      </c>
      <c r="B112" s="8">
        <v>672</v>
      </c>
    </row>
    <row r="113" spans="1:2" x14ac:dyDescent="0.15">
      <c r="A113" s="8">
        <v>56.5</v>
      </c>
      <c r="B113" s="8">
        <v>679.5</v>
      </c>
    </row>
    <row r="114" spans="1:2" x14ac:dyDescent="0.15">
      <c r="A114" s="8">
        <v>57</v>
      </c>
      <c r="B114" s="8">
        <v>684</v>
      </c>
    </row>
    <row r="115" spans="1:2" x14ac:dyDescent="0.15">
      <c r="A115" s="8">
        <v>57.5</v>
      </c>
      <c r="B115" s="8">
        <v>691.5</v>
      </c>
    </row>
    <row r="116" spans="1:2" x14ac:dyDescent="0.15">
      <c r="A116" s="8">
        <v>58</v>
      </c>
      <c r="B116" s="8">
        <v>696</v>
      </c>
    </row>
    <row r="117" spans="1:2" x14ac:dyDescent="0.15">
      <c r="A117" s="8">
        <v>58.5</v>
      </c>
      <c r="B117" s="8">
        <v>703.5</v>
      </c>
    </row>
    <row r="118" spans="1:2" x14ac:dyDescent="0.15">
      <c r="A118" s="8">
        <v>59</v>
      </c>
      <c r="B118" s="8">
        <v>708</v>
      </c>
    </row>
    <row r="119" spans="1:2" x14ac:dyDescent="0.15">
      <c r="A119" s="8">
        <v>59.5</v>
      </c>
      <c r="B119" s="8">
        <v>715.5</v>
      </c>
    </row>
    <row r="120" spans="1:2" x14ac:dyDescent="0.15">
      <c r="A120" s="8">
        <v>60</v>
      </c>
      <c r="B120" s="8">
        <v>720</v>
      </c>
    </row>
    <row r="121" spans="1:2" x14ac:dyDescent="0.15">
      <c r="A121" s="8">
        <v>60.5</v>
      </c>
      <c r="B121" s="8">
        <v>727.5</v>
      </c>
    </row>
    <row r="122" spans="1:2" x14ac:dyDescent="0.15">
      <c r="A122" s="8">
        <v>61</v>
      </c>
      <c r="B122" s="8">
        <v>732</v>
      </c>
    </row>
    <row r="123" spans="1:2" x14ac:dyDescent="0.15">
      <c r="A123" s="8">
        <v>61.5</v>
      </c>
      <c r="B123" s="8">
        <v>739.5</v>
      </c>
    </row>
    <row r="124" spans="1:2" x14ac:dyDescent="0.15">
      <c r="A124" s="8">
        <v>62</v>
      </c>
      <c r="B124" s="8">
        <v>744</v>
      </c>
    </row>
    <row r="125" spans="1:2" x14ac:dyDescent="0.15">
      <c r="A125" s="8">
        <v>62.5</v>
      </c>
      <c r="B125" s="8">
        <v>751.5</v>
      </c>
    </row>
    <row r="126" spans="1:2" x14ac:dyDescent="0.15">
      <c r="A126" s="8">
        <v>63</v>
      </c>
      <c r="B126" s="8">
        <v>756</v>
      </c>
    </row>
    <row r="127" spans="1:2" x14ac:dyDescent="0.15">
      <c r="A127" s="8">
        <v>63.5</v>
      </c>
      <c r="B127" s="8">
        <v>763.5</v>
      </c>
    </row>
    <row r="128" spans="1:2" x14ac:dyDescent="0.15">
      <c r="A128" s="8">
        <v>64</v>
      </c>
      <c r="B128" s="8">
        <v>768</v>
      </c>
    </row>
    <row r="129" spans="1:2" x14ac:dyDescent="0.15">
      <c r="A129" s="8">
        <v>64.5</v>
      </c>
      <c r="B129" s="8">
        <v>775.5</v>
      </c>
    </row>
    <row r="130" spans="1:2" x14ac:dyDescent="0.15">
      <c r="A130" s="8">
        <v>65</v>
      </c>
      <c r="B130" s="8">
        <v>780</v>
      </c>
    </row>
    <row r="131" spans="1:2" x14ac:dyDescent="0.15">
      <c r="A131" s="8">
        <v>65.5</v>
      </c>
      <c r="B131" s="8">
        <v>787.5</v>
      </c>
    </row>
    <row r="132" spans="1:2" x14ac:dyDescent="0.15">
      <c r="A132" s="8">
        <v>66</v>
      </c>
      <c r="B132" s="8">
        <v>792</v>
      </c>
    </row>
    <row r="133" spans="1:2" x14ac:dyDescent="0.15">
      <c r="A133" s="8">
        <v>66.5</v>
      </c>
      <c r="B133" s="8">
        <v>799.5</v>
      </c>
    </row>
    <row r="134" spans="1:2" x14ac:dyDescent="0.15">
      <c r="A134" s="8">
        <v>67</v>
      </c>
      <c r="B134" s="8">
        <v>804</v>
      </c>
    </row>
    <row r="135" spans="1:2" x14ac:dyDescent="0.15">
      <c r="A135" s="8">
        <v>0</v>
      </c>
      <c r="B135" s="8" t="s">
        <v>97</v>
      </c>
    </row>
  </sheetData>
  <sheetProtection password="CCBA" sheet="1" objects="1" scenarios="1"/>
  <phoneticPr fontId="0" type="noConversion"/>
  <pageMargins left="0.75" right="0.75" top="1" bottom="1" header="0.5" footer="0.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Fly Plot</vt:lpstr>
      <vt:lpstr>Kleets</vt:lpstr>
      <vt:lpstr>Deads</vt:lpstr>
      <vt:lpstr>Reference</vt:lpstr>
    </vt:vector>
  </TitlesOfParts>
  <Manager/>
  <Company>RSAMD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RSAMD</dc:creator>
  <cp:keywords/>
  <dc:description/>
  <cp:lastModifiedBy>Microsoft Office User</cp:lastModifiedBy>
  <cp:revision/>
  <cp:lastPrinted>2017-06-09T11:02:42Z</cp:lastPrinted>
  <dcterms:created xsi:type="dcterms:W3CDTF">2003-10-21T11:36:37Z</dcterms:created>
  <dcterms:modified xsi:type="dcterms:W3CDTF">2017-06-09T11:05:12Z</dcterms:modified>
  <cp:category/>
  <cp:contentStatus/>
</cp:coreProperties>
</file>